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1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3"/>
  <c r="AZ99" i="1"/>
  <c r="BW99" i="11"/>
  <c r="AZ3"/>
  <c r="AZ99" s="1"/>
  <c r="BW99" i="5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B8" i="63" s="1"/>
  <c r="AE9" i="14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B20" i="61" s="1"/>
  <c r="AG20" i="14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B24" i="63" s="1"/>
  <c r="AE25" i="14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B56" i="63" s="1"/>
  <c r="AE57" i="14"/>
  <c r="AF57"/>
  <c r="AG57"/>
  <c r="AH57"/>
  <c r="AB57" i="62" s="1"/>
  <c r="AI57" i="14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B65" i="61" s="1"/>
  <c r="AF65" i="14"/>
  <c r="AG65"/>
  <c r="AH65"/>
  <c r="AB65" i="62" s="1"/>
  <c r="AI65" i="14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B68" i="61" s="1"/>
  <c r="AG68" i="14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B73" i="61" s="1"/>
  <c r="AF73" i="14"/>
  <c r="AG73"/>
  <c r="AH73"/>
  <c r="AB73" i="62" s="1"/>
  <c r="AI73" i="14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B81" i="62" s="1"/>
  <c r="AI81" i="14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B89" i="61" s="1"/>
  <c r="AF89" i="14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B92" i="63" s="1"/>
  <c r="AE93" i="14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B3" i="63" s="1"/>
  <c r="AJ3" i="14"/>
  <c r="AE3"/>
  <c r="X4"/>
  <c r="Y4"/>
  <c r="AA4" i="61" s="1"/>
  <c r="Z4" i="14"/>
  <c r="AA4"/>
  <c r="AB4"/>
  <c r="AC4"/>
  <c r="AA4" i="63" s="1"/>
  <c r="X5" i="14"/>
  <c r="Y5"/>
  <c r="Z5"/>
  <c r="AA5"/>
  <c r="AA5" i="62" s="1"/>
  <c r="AB5" i="14"/>
  <c r="AC5"/>
  <c r="X6"/>
  <c r="Y6"/>
  <c r="Z6"/>
  <c r="AA6"/>
  <c r="AB6"/>
  <c r="AC6"/>
  <c r="AA6" i="63" s="1"/>
  <c r="X7" i="14"/>
  <c r="Y7"/>
  <c r="Z7"/>
  <c r="AA7"/>
  <c r="AA7" i="62" s="1"/>
  <c r="AB7" i="14"/>
  <c r="AC7"/>
  <c r="X8"/>
  <c r="Y8"/>
  <c r="AA8" i="61" s="1"/>
  <c r="Z8" i="14"/>
  <c r="AA8"/>
  <c r="AB8"/>
  <c r="AC8"/>
  <c r="AA8" i="63" s="1"/>
  <c r="X9" i="14"/>
  <c r="Y9"/>
  <c r="Z9"/>
  <c r="AA9"/>
  <c r="AA9" i="62" s="1"/>
  <c r="AB9" i="14"/>
  <c r="AC9"/>
  <c r="X10"/>
  <c r="Y10"/>
  <c r="AA10" i="61" s="1"/>
  <c r="Z10" i="14"/>
  <c r="AA10"/>
  <c r="AB10"/>
  <c r="AC10"/>
  <c r="X11"/>
  <c r="Y11"/>
  <c r="Z11"/>
  <c r="AA11"/>
  <c r="AA11" i="62" s="1"/>
  <c r="AB11" i="14"/>
  <c r="AC11"/>
  <c r="X12"/>
  <c r="Y12"/>
  <c r="AA12" i="61" s="1"/>
  <c r="Z12" i="14"/>
  <c r="AA12"/>
  <c r="AB12"/>
  <c r="AC12"/>
  <c r="AA12" i="63" s="1"/>
  <c r="X13" i="14"/>
  <c r="Y13"/>
  <c r="Z13"/>
  <c r="AA13"/>
  <c r="AA13" i="62" s="1"/>
  <c r="AB13" i="14"/>
  <c r="AC13"/>
  <c r="X14"/>
  <c r="Y14"/>
  <c r="Z14"/>
  <c r="AA14"/>
  <c r="AB14"/>
  <c r="AC14"/>
  <c r="AA14" i="63" s="1"/>
  <c r="X15" i="14"/>
  <c r="Y15"/>
  <c r="Z15"/>
  <c r="AA15"/>
  <c r="AA15" i="62" s="1"/>
  <c r="AB15" i="14"/>
  <c r="AC15"/>
  <c r="X16"/>
  <c r="Y16"/>
  <c r="AA16" i="61" s="1"/>
  <c r="Z16" i="14"/>
  <c r="AA16"/>
  <c r="AB16"/>
  <c r="AC16"/>
  <c r="AA16" i="63" s="1"/>
  <c r="X17" i="14"/>
  <c r="Y17"/>
  <c r="Z17"/>
  <c r="AA17"/>
  <c r="AA17" i="62" s="1"/>
  <c r="AB17" i="14"/>
  <c r="AC17"/>
  <c r="X18"/>
  <c r="Y18"/>
  <c r="AA18" i="61" s="1"/>
  <c r="Z18" i="14"/>
  <c r="AA18"/>
  <c r="AB18"/>
  <c r="AC18"/>
  <c r="X19"/>
  <c r="Y19"/>
  <c r="Z19"/>
  <c r="AA19"/>
  <c r="AA19" i="62" s="1"/>
  <c r="AB19" i="14"/>
  <c r="AC19"/>
  <c r="X20"/>
  <c r="Y20"/>
  <c r="AA20" i="61" s="1"/>
  <c r="Z20" i="14"/>
  <c r="AA20"/>
  <c r="AB20"/>
  <c r="AC20"/>
  <c r="AA20" i="63" s="1"/>
  <c r="X21" i="14"/>
  <c r="Y21"/>
  <c r="Z21"/>
  <c r="AA21"/>
  <c r="AA21" i="62" s="1"/>
  <c r="AB21" i="14"/>
  <c r="AC21"/>
  <c r="X22"/>
  <c r="Y22"/>
  <c r="Z22"/>
  <c r="AA22"/>
  <c r="AB22"/>
  <c r="AC22"/>
  <c r="AA22" i="63" s="1"/>
  <c r="X23" i="14"/>
  <c r="Y23"/>
  <c r="Z23"/>
  <c r="AA23"/>
  <c r="AA23" i="62" s="1"/>
  <c r="AB23" i="14"/>
  <c r="AC23"/>
  <c r="X24"/>
  <c r="Y24"/>
  <c r="AA24" i="61" s="1"/>
  <c r="Z24" i="14"/>
  <c r="AA24"/>
  <c r="AB24"/>
  <c r="AC24"/>
  <c r="AA24" i="63" s="1"/>
  <c r="X25" i="14"/>
  <c r="Y25"/>
  <c r="Z25"/>
  <c r="AA25"/>
  <c r="AA25" i="62" s="1"/>
  <c r="AB25" i="14"/>
  <c r="AC25"/>
  <c r="X26"/>
  <c r="Y26"/>
  <c r="AA26" i="61" s="1"/>
  <c r="Z26" i="14"/>
  <c r="AA26"/>
  <c r="AB26"/>
  <c r="AC26"/>
  <c r="X27"/>
  <c r="Y27"/>
  <c r="Z27"/>
  <c r="AA27"/>
  <c r="AA27" i="62" s="1"/>
  <c r="AB27" i="14"/>
  <c r="AC27"/>
  <c r="X28"/>
  <c r="Y28"/>
  <c r="AA28" i="61" s="1"/>
  <c r="Z28" i="14"/>
  <c r="AA28"/>
  <c r="AB28"/>
  <c r="AC28"/>
  <c r="AA28" i="63" s="1"/>
  <c r="X29" i="14"/>
  <c r="Y29"/>
  <c r="Z29"/>
  <c r="AA29"/>
  <c r="AA29" i="62" s="1"/>
  <c r="AB29" i="14"/>
  <c r="AC29"/>
  <c r="X30"/>
  <c r="Y30"/>
  <c r="Z30"/>
  <c r="AA30"/>
  <c r="AB30"/>
  <c r="AC30"/>
  <c r="AA30" i="63" s="1"/>
  <c r="X31" i="14"/>
  <c r="Y31"/>
  <c r="Z31"/>
  <c r="AA31"/>
  <c r="AA31" i="62" s="1"/>
  <c r="AB31" i="14"/>
  <c r="AC31"/>
  <c r="X32"/>
  <c r="Y32"/>
  <c r="AA32" i="61" s="1"/>
  <c r="Z32" i="14"/>
  <c r="AA32"/>
  <c r="AB32"/>
  <c r="AC32"/>
  <c r="AA32" i="63" s="1"/>
  <c r="X33" i="14"/>
  <c r="Y33"/>
  <c r="Z33"/>
  <c r="AA33"/>
  <c r="AA33" i="62" s="1"/>
  <c r="AB33" i="14"/>
  <c r="AC33"/>
  <c r="X34"/>
  <c r="Y34"/>
  <c r="AA34" i="61" s="1"/>
  <c r="Z34" i="14"/>
  <c r="AA34"/>
  <c r="AB34"/>
  <c r="AC34"/>
  <c r="X35"/>
  <c r="Y35"/>
  <c r="Z35"/>
  <c r="AA35"/>
  <c r="AA35" i="62" s="1"/>
  <c r="AB35" i="14"/>
  <c r="AC35"/>
  <c r="X36"/>
  <c r="Y36"/>
  <c r="AA36" i="61" s="1"/>
  <c r="Z36" i="14"/>
  <c r="AA36"/>
  <c r="AB36"/>
  <c r="AC36"/>
  <c r="AA36" i="63" s="1"/>
  <c r="X37" i="14"/>
  <c r="Y37"/>
  <c r="Z37"/>
  <c r="AA37"/>
  <c r="AA37" i="62" s="1"/>
  <c r="AB37" i="14"/>
  <c r="AC37"/>
  <c r="X38"/>
  <c r="Y38"/>
  <c r="Z38"/>
  <c r="AA38"/>
  <c r="AB38"/>
  <c r="AC38"/>
  <c r="AA38" i="63" s="1"/>
  <c r="X39" i="14"/>
  <c r="Y39"/>
  <c r="Z39"/>
  <c r="AA39"/>
  <c r="AA39" i="62" s="1"/>
  <c r="AB39" i="14"/>
  <c r="AC39"/>
  <c r="X40"/>
  <c r="Y40"/>
  <c r="AA40" i="61" s="1"/>
  <c r="Z40" i="14"/>
  <c r="AA40"/>
  <c r="AB40"/>
  <c r="AC40"/>
  <c r="AA40" i="63" s="1"/>
  <c r="X41" i="14"/>
  <c r="Y41"/>
  <c r="Z41"/>
  <c r="AA41"/>
  <c r="AA41" i="62" s="1"/>
  <c r="AB41" i="14"/>
  <c r="AC41"/>
  <c r="X42"/>
  <c r="Y42"/>
  <c r="AA42" i="61" s="1"/>
  <c r="Z42" i="14"/>
  <c r="AA42"/>
  <c r="AB42"/>
  <c r="AC42"/>
  <c r="X43"/>
  <c r="Y43"/>
  <c r="Z43"/>
  <c r="AA43"/>
  <c r="AA43" i="62" s="1"/>
  <c r="AB43" i="14"/>
  <c r="AC43"/>
  <c r="X44"/>
  <c r="Y44"/>
  <c r="AA44" i="61" s="1"/>
  <c r="Z44" i="14"/>
  <c r="AA44"/>
  <c r="AB44"/>
  <c r="AC44"/>
  <c r="AA44" i="63" s="1"/>
  <c r="X45" i="14"/>
  <c r="Y45"/>
  <c r="Z45"/>
  <c r="AA45"/>
  <c r="AA45" i="62" s="1"/>
  <c r="AB45" i="14"/>
  <c r="AC45"/>
  <c r="X46"/>
  <c r="Y46"/>
  <c r="Z46"/>
  <c r="AA46"/>
  <c r="AB46"/>
  <c r="AC46"/>
  <c r="AA46" i="63" s="1"/>
  <c r="X47" i="14"/>
  <c r="Y47"/>
  <c r="Z47"/>
  <c r="AA47"/>
  <c r="AA47" i="62" s="1"/>
  <c r="AB47" i="14"/>
  <c r="AC47"/>
  <c r="X48"/>
  <c r="Y48"/>
  <c r="AA48" i="61" s="1"/>
  <c r="Z48" i="14"/>
  <c r="AA48"/>
  <c r="AB48"/>
  <c r="AC48"/>
  <c r="AA48" i="63" s="1"/>
  <c r="X49" i="14"/>
  <c r="Y49"/>
  <c r="Z49"/>
  <c r="AA49"/>
  <c r="AA49" i="62" s="1"/>
  <c r="AB49" i="14"/>
  <c r="AC49"/>
  <c r="X50"/>
  <c r="Y50"/>
  <c r="AA50" i="61" s="1"/>
  <c r="Z50" i="14"/>
  <c r="AA50"/>
  <c r="AB50"/>
  <c r="AC50"/>
  <c r="X51"/>
  <c r="Y51"/>
  <c r="Z51"/>
  <c r="AA51"/>
  <c r="AA51" i="62" s="1"/>
  <c r="AB51" i="14"/>
  <c r="AC51"/>
  <c r="X52"/>
  <c r="Y52"/>
  <c r="AA52" i="61" s="1"/>
  <c r="Z52" i="14"/>
  <c r="AA52"/>
  <c r="AB52"/>
  <c r="AC52"/>
  <c r="AA52" i="63" s="1"/>
  <c r="X53" i="14"/>
  <c r="Y53"/>
  <c r="Z53"/>
  <c r="AA53"/>
  <c r="AA53" i="62" s="1"/>
  <c r="AB53" i="14"/>
  <c r="AC53"/>
  <c r="X54"/>
  <c r="Y54"/>
  <c r="Z54"/>
  <c r="AA54"/>
  <c r="AB54"/>
  <c r="AC54"/>
  <c r="AA54" i="63" s="1"/>
  <c r="X55" i="14"/>
  <c r="Y55"/>
  <c r="Z55"/>
  <c r="AA55"/>
  <c r="AA55" i="62" s="1"/>
  <c r="AB55" i="14"/>
  <c r="AC55"/>
  <c r="X56"/>
  <c r="Y56"/>
  <c r="AA56" i="61" s="1"/>
  <c r="Z56" i="14"/>
  <c r="AA56"/>
  <c r="AB56"/>
  <c r="AC56"/>
  <c r="AA56" i="63" s="1"/>
  <c r="X57" i="14"/>
  <c r="Y57"/>
  <c r="Z57"/>
  <c r="AA57"/>
  <c r="AA57" i="62" s="1"/>
  <c r="AB57" i="14"/>
  <c r="AC57"/>
  <c r="X58"/>
  <c r="Y58"/>
  <c r="AA58" i="61" s="1"/>
  <c r="Z58" i="14"/>
  <c r="AA58"/>
  <c r="AB58"/>
  <c r="AC58"/>
  <c r="X59"/>
  <c r="Y59"/>
  <c r="Z59"/>
  <c r="AA59"/>
  <c r="AA59" i="62" s="1"/>
  <c r="AB59" i="14"/>
  <c r="AC59"/>
  <c r="X60"/>
  <c r="Y60"/>
  <c r="AA60" i="61" s="1"/>
  <c r="Z60" i="14"/>
  <c r="AA60"/>
  <c r="AB60"/>
  <c r="AC60"/>
  <c r="AA60" i="63" s="1"/>
  <c r="X61" i="14"/>
  <c r="Y61"/>
  <c r="Z61"/>
  <c r="AA61"/>
  <c r="AA61" i="62" s="1"/>
  <c r="AB61" i="14"/>
  <c r="AC61"/>
  <c r="X62"/>
  <c r="Y62"/>
  <c r="Z62"/>
  <c r="AA62"/>
  <c r="AB62"/>
  <c r="AC62"/>
  <c r="AA62" i="63" s="1"/>
  <c r="X63" i="14"/>
  <c r="Y63"/>
  <c r="Z63"/>
  <c r="AA63"/>
  <c r="AA63" i="62" s="1"/>
  <c r="AB63" i="14"/>
  <c r="AC63"/>
  <c r="X64"/>
  <c r="Y64"/>
  <c r="AA64" i="61" s="1"/>
  <c r="Z64" i="14"/>
  <c r="AA64"/>
  <c r="AB64"/>
  <c r="AC64"/>
  <c r="AA64" i="63" s="1"/>
  <c r="X65" i="14"/>
  <c r="Y65"/>
  <c r="Z65"/>
  <c r="AA65"/>
  <c r="AA65" i="62" s="1"/>
  <c r="AB65" i="14"/>
  <c r="AC65"/>
  <c r="X66"/>
  <c r="Y66"/>
  <c r="AA66" i="61" s="1"/>
  <c r="Z66" i="14"/>
  <c r="AA66"/>
  <c r="AB66"/>
  <c r="AC66"/>
  <c r="X67"/>
  <c r="Y67"/>
  <c r="Z67"/>
  <c r="AA67"/>
  <c r="AA67" i="62" s="1"/>
  <c r="AB67" i="14"/>
  <c r="AC67"/>
  <c r="X68"/>
  <c r="Y68"/>
  <c r="AA68" i="61" s="1"/>
  <c r="Z68" i="14"/>
  <c r="AA68"/>
  <c r="AB68"/>
  <c r="AC68"/>
  <c r="AA68" i="63" s="1"/>
  <c r="X69" i="14"/>
  <c r="Y69"/>
  <c r="Z69"/>
  <c r="AA69"/>
  <c r="AA69" i="62" s="1"/>
  <c r="AB69" i="14"/>
  <c r="AC69"/>
  <c r="X70"/>
  <c r="Y70"/>
  <c r="Z70"/>
  <c r="AA70"/>
  <c r="AB70"/>
  <c r="AC70"/>
  <c r="AA70" i="63" s="1"/>
  <c r="X71" i="14"/>
  <c r="Y71"/>
  <c r="Z71"/>
  <c r="AA71"/>
  <c r="AA71" i="62" s="1"/>
  <c r="AB71" i="14"/>
  <c r="AC71"/>
  <c r="X72"/>
  <c r="Y72"/>
  <c r="AA72" i="61" s="1"/>
  <c r="Z72" i="14"/>
  <c r="AA72"/>
  <c r="AB72"/>
  <c r="AC72"/>
  <c r="AA72" i="63" s="1"/>
  <c r="X73" i="14"/>
  <c r="Y73"/>
  <c r="Z73"/>
  <c r="AA73"/>
  <c r="AA73" i="62" s="1"/>
  <c r="AB73" i="14"/>
  <c r="AC73"/>
  <c r="X74"/>
  <c r="Y74"/>
  <c r="AA74" i="61" s="1"/>
  <c r="Z74" i="14"/>
  <c r="AA74"/>
  <c r="AB74"/>
  <c r="AC74"/>
  <c r="X75"/>
  <c r="Y75"/>
  <c r="Z75"/>
  <c r="AA75"/>
  <c r="AA75" i="62" s="1"/>
  <c r="AB75" i="14"/>
  <c r="AC75"/>
  <c r="X76"/>
  <c r="Y76"/>
  <c r="AA76" i="61" s="1"/>
  <c r="Z76" i="14"/>
  <c r="AA76"/>
  <c r="AB76"/>
  <c r="AC76"/>
  <c r="AA76" i="63" s="1"/>
  <c r="X77" i="14"/>
  <c r="Y77"/>
  <c r="Z77"/>
  <c r="AA77"/>
  <c r="AA77" i="62" s="1"/>
  <c r="AB77" i="14"/>
  <c r="AC77"/>
  <c r="X78"/>
  <c r="Y78"/>
  <c r="Z78"/>
  <c r="AA78"/>
  <c r="AB78"/>
  <c r="AC78"/>
  <c r="AA78" i="63" s="1"/>
  <c r="X79" i="14"/>
  <c r="Y79"/>
  <c r="Z79"/>
  <c r="AA79"/>
  <c r="AA79" i="62" s="1"/>
  <c r="AB79" i="14"/>
  <c r="AC79"/>
  <c r="X80"/>
  <c r="Y80"/>
  <c r="AA80" i="61" s="1"/>
  <c r="Z80" i="14"/>
  <c r="AA80"/>
  <c r="AB80"/>
  <c r="AC80"/>
  <c r="AA80" i="63" s="1"/>
  <c r="X81" i="14"/>
  <c r="Y81"/>
  <c r="Z81"/>
  <c r="AA81"/>
  <c r="AA81" i="62" s="1"/>
  <c r="AB81" i="14"/>
  <c r="AC81"/>
  <c r="X82"/>
  <c r="Y82"/>
  <c r="AA82" i="61" s="1"/>
  <c r="Z82" i="14"/>
  <c r="AA82"/>
  <c r="AB82"/>
  <c r="AC82"/>
  <c r="X83"/>
  <c r="Y83"/>
  <c r="Z83"/>
  <c r="AA83"/>
  <c r="AA83" i="62" s="1"/>
  <c r="AB83" i="14"/>
  <c r="AC83"/>
  <c r="X84"/>
  <c r="Y84"/>
  <c r="AA84" i="61" s="1"/>
  <c r="Z84" i="1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X88"/>
  <c r="Y88"/>
  <c r="AA88" i="61" s="1"/>
  <c r="Z88" i="14"/>
  <c r="AA88"/>
  <c r="AB88"/>
  <c r="AC88"/>
  <c r="X89"/>
  <c r="Y89"/>
  <c r="Z89"/>
  <c r="AA89"/>
  <c r="AA89" i="62" s="1"/>
  <c r="AB89" i="14"/>
  <c r="AC89"/>
  <c r="X90"/>
  <c r="Y90"/>
  <c r="AA90" i="61" s="1"/>
  <c r="Z90" i="14"/>
  <c r="AA90"/>
  <c r="AB90"/>
  <c r="AC90"/>
  <c r="AA90" i="63" s="1"/>
  <c r="X91" i="14"/>
  <c r="Y91"/>
  <c r="Z91"/>
  <c r="AA91"/>
  <c r="AA91" i="62" s="1"/>
  <c r="AB91" i="14"/>
  <c r="AC91"/>
  <c r="X92"/>
  <c r="Y92"/>
  <c r="AA92" i="61" s="1"/>
  <c r="Z92" i="14"/>
  <c r="AA92"/>
  <c r="AB92"/>
  <c r="AC92"/>
  <c r="AA92" i="63" s="1"/>
  <c r="X93" i="14"/>
  <c r="Y93"/>
  <c r="Z93"/>
  <c r="AA93"/>
  <c r="AA93" i="62" s="1"/>
  <c r="AB93" i="14"/>
  <c r="AC93"/>
  <c r="X94"/>
  <c r="Y94"/>
  <c r="Z94"/>
  <c r="AA94"/>
  <c r="AB94"/>
  <c r="AC94"/>
  <c r="X95"/>
  <c r="Y95"/>
  <c r="Z95"/>
  <c r="AA95"/>
  <c r="AA95" i="62" s="1"/>
  <c r="AB95" i="14"/>
  <c r="AC95"/>
  <c r="X96"/>
  <c r="Y96"/>
  <c r="AA96" i="61" s="1"/>
  <c r="Z96" i="14"/>
  <c r="AA96"/>
  <c r="AB96"/>
  <c r="AC96"/>
  <c r="AA96" i="63" s="1"/>
  <c r="X97" i="14"/>
  <c r="Y97"/>
  <c r="Z97"/>
  <c r="AA97"/>
  <c r="AA97" i="62" s="1"/>
  <c r="AB97" i="14"/>
  <c r="AC97"/>
  <c r="X98"/>
  <c r="Y98"/>
  <c r="AA98" i="61" s="1"/>
  <c r="Z98" i="14"/>
  <c r="AA98"/>
  <c r="AB98"/>
  <c r="AC98"/>
  <c r="AA98" i="63" s="1"/>
  <c r="Y3" i="14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AA94"/>
  <c r="Y95"/>
  <c r="Z95"/>
  <c r="AA95"/>
  <c r="Y96"/>
  <c r="Z96"/>
  <c r="Y97"/>
  <c r="Z97"/>
  <c r="AA97"/>
  <c r="Y98"/>
  <c r="Z98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Y98"/>
  <c r="Z98"/>
  <c r="AA98"/>
  <c r="AB98"/>
  <c r="AB3"/>
  <c r="AA3"/>
  <c r="Z3"/>
  <c r="Y3"/>
  <c r="Y4" i="61"/>
  <c r="Z4"/>
  <c r="Y5"/>
  <c r="Z5"/>
  <c r="AA5"/>
  <c r="Y6"/>
  <c r="Z6"/>
  <c r="AA6"/>
  <c r="Y7"/>
  <c r="Z7"/>
  <c r="AA7"/>
  <c r="AB7"/>
  <c r="Y8"/>
  <c r="Z8"/>
  <c r="AB8"/>
  <c r="Y9"/>
  <c r="Z9"/>
  <c r="AA9"/>
  <c r="Y10"/>
  <c r="Z10"/>
  <c r="Y11"/>
  <c r="Z11"/>
  <c r="AA11"/>
  <c r="AB11"/>
  <c r="Y12"/>
  <c r="Z12"/>
  <c r="Y13"/>
  <c r="Z13"/>
  <c r="AA13"/>
  <c r="Y14"/>
  <c r="Z14"/>
  <c r="AA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Y21"/>
  <c r="Z21"/>
  <c r="AA21"/>
  <c r="Y22"/>
  <c r="Z22"/>
  <c r="AA22"/>
  <c r="Y23"/>
  <c r="Z23"/>
  <c r="AA23"/>
  <c r="AB23"/>
  <c r="Y24"/>
  <c r="Z24"/>
  <c r="AB24"/>
  <c r="Y25"/>
  <c r="Z25"/>
  <c r="AA25"/>
  <c r="Y26"/>
  <c r="Z26"/>
  <c r="Y27"/>
  <c r="Z27"/>
  <c r="AA27"/>
  <c r="AB27"/>
  <c r="Y28"/>
  <c r="Z28"/>
  <c r="Y29"/>
  <c r="Z29"/>
  <c r="AA29"/>
  <c r="Y30"/>
  <c r="Z30"/>
  <c r="AA30"/>
  <c r="Y31"/>
  <c r="Z31"/>
  <c r="AA31"/>
  <c r="AB31"/>
  <c r="Y32"/>
  <c r="Z32"/>
  <c r="AB32"/>
  <c r="Y33"/>
  <c r="Z33"/>
  <c r="AA33"/>
  <c r="Y34"/>
  <c r="Z34"/>
  <c r="Y35"/>
  <c r="Z35"/>
  <c r="AA35"/>
  <c r="AB35"/>
  <c r="Y36"/>
  <c r="Z36"/>
  <c r="Y37"/>
  <c r="Z37"/>
  <c r="AA37"/>
  <c r="Y38"/>
  <c r="Z38"/>
  <c r="AA38"/>
  <c r="Y39"/>
  <c r="Z39"/>
  <c r="AA39"/>
  <c r="AB39"/>
  <c r="Y40"/>
  <c r="Z40"/>
  <c r="AB40"/>
  <c r="Y41"/>
  <c r="Z41"/>
  <c r="AA41"/>
  <c r="Y42"/>
  <c r="Z42"/>
  <c r="Y43"/>
  <c r="Z43"/>
  <c r="AA43"/>
  <c r="AB43"/>
  <c r="Y44"/>
  <c r="Z44"/>
  <c r="Y45"/>
  <c r="Z45"/>
  <c r="AA45"/>
  <c r="Y46"/>
  <c r="Z46"/>
  <c r="AA46"/>
  <c r="Y47"/>
  <c r="Z47"/>
  <c r="AA47"/>
  <c r="AB47"/>
  <c r="Y48"/>
  <c r="Z48"/>
  <c r="AB48"/>
  <c r="Y49"/>
  <c r="Z49"/>
  <c r="AA49"/>
  <c r="Y50"/>
  <c r="Z50"/>
  <c r="Y51"/>
  <c r="Z51"/>
  <c r="AA51"/>
  <c r="AB51"/>
  <c r="Y52"/>
  <c r="Z52"/>
  <c r="Y53"/>
  <c r="Z53"/>
  <c r="AA53"/>
  <c r="Y54"/>
  <c r="Z54"/>
  <c r="AA54"/>
  <c r="Y55"/>
  <c r="Z55"/>
  <c r="AA55"/>
  <c r="AB55"/>
  <c r="Y56"/>
  <c r="Z56"/>
  <c r="AB56"/>
  <c r="Y57"/>
  <c r="Z57"/>
  <c r="AA57"/>
  <c r="Y58"/>
  <c r="Z58"/>
  <c r="Y59"/>
  <c r="Z59"/>
  <c r="AA59"/>
  <c r="AB59"/>
  <c r="Y60"/>
  <c r="Z60"/>
  <c r="Y61"/>
  <c r="Z61"/>
  <c r="AA61"/>
  <c r="Y62"/>
  <c r="Z62"/>
  <c r="AA62"/>
  <c r="Y63"/>
  <c r="Z63"/>
  <c r="AA63"/>
  <c r="AB63"/>
  <c r="Y64"/>
  <c r="Z64"/>
  <c r="AB64"/>
  <c r="Y65"/>
  <c r="Z65"/>
  <c r="AA65"/>
  <c r="Y66"/>
  <c r="Z66"/>
  <c r="Y67"/>
  <c r="Z67"/>
  <c r="AA67"/>
  <c r="AB67"/>
  <c r="Y68"/>
  <c r="Z68"/>
  <c r="Y69"/>
  <c r="Z69"/>
  <c r="AA69"/>
  <c r="Y70"/>
  <c r="Z70"/>
  <c r="AA70"/>
  <c r="Y71"/>
  <c r="Z71"/>
  <c r="AA71"/>
  <c r="AB71"/>
  <c r="Y72"/>
  <c r="Z72"/>
  <c r="AB72"/>
  <c r="Y73"/>
  <c r="Z73"/>
  <c r="AA73"/>
  <c r="Y74"/>
  <c r="Z74"/>
  <c r="Y75"/>
  <c r="Z75"/>
  <c r="AA75"/>
  <c r="AB75"/>
  <c r="Y76"/>
  <c r="Z76"/>
  <c r="Y77"/>
  <c r="Z77"/>
  <c r="AA77"/>
  <c r="Y78"/>
  <c r="Z78"/>
  <c r="AA78"/>
  <c r="Y79"/>
  <c r="Z79"/>
  <c r="AA79"/>
  <c r="AB79"/>
  <c r="Y80"/>
  <c r="Z80"/>
  <c r="AB80"/>
  <c r="Y81"/>
  <c r="Z81"/>
  <c r="AA81"/>
  <c r="Y82"/>
  <c r="Z82"/>
  <c r="Y83"/>
  <c r="Z83"/>
  <c r="AA83"/>
  <c r="AB83"/>
  <c r="Y84"/>
  <c r="Z84"/>
  <c r="Y85"/>
  <c r="Z85"/>
  <c r="AA85"/>
  <c r="Y86"/>
  <c r="Z86"/>
  <c r="AA86"/>
  <c r="Y87"/>
  <c r="Z87"/>
  <c r="AA87"/>
  <c r="AB87"/>
  <c r="Y88"/>
  <c r="Z88"/>
  <c r="AB88"/>
  <c r="Y89"/>
  <c r="Z89"/>
  <c r="AA89"/>
  <c r="Y90"/>
  <c r="Z90"/>
  <c r="Y91"/>
  <c r="Z91"/>
  <c r="AA91"/>
  <c r="AB91"/>
  <c r="Y92"/>
  <c r="Z92"/>
  <c r="Y93"/>
  <c r="Z93"/>
  <c r="AA93"/>
  <c r="Y94"/>
  <c r="Z94"/>
  <c r="AA94"/>
  <c r="Y95"/>
  <c r="Z95"/>
  <c r="AA95"/>
  <c r="AB95"/>
  <c r="Y96"/>
  <c r="Z96"/>
  <c r="AB96"/>
  <c r="Y97"/>
  <c r="Z97"/>
  <c r="AA97"/>
  <c r="Y98"/>
  <c r="Z98"/>
  <c r="AA3"/>
  <c r="Z3"/>
  <c r="Y3"/>
  <c r="AL99" i="24" l="1"/>
  <c r="AK99" i="27"/>
  <c r="AK99" i="28"/>
  <c r="AB3" i="61"/>
  <c r="BM99" i="14"/>
  <c r="AQ99" i="26"/>
  <c r="AR99"/>
  <c r="AO99" i="28"/>
  <c r="AQ99"/>
  <c r="AR99"/>
  <c r="AO99" i="27"/>
  <c r="AQ99"/>
  <c r="AB91" i="62"/>
  <c r="AO99" i="26"/>
  <c r="AQ99" i="30"/>
  <c r="AO99" i="24"/>
  <c r="AP99" i="28"/>
  <c r="AO99" i="30"/>
  <c r="AP99"/>
  <c r="AR99"/>
  <c r="AB56" i="62"/>
  <c r="AB44"/>
  <c r="AB77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7" i="58" l="1"/>
  <c r="F83"/>
  <c r="F93" i="62"/>
  <c r="N5" i="58"/>
  <c r="N51" i="62"/>
  <c r="N55"/>
  <c r="N67"/>
  <c r="N71"/>
  <c r="N83"/>
  <c r="N87"/>
  <c r="N91"/>
  <c r="N95"/>
  <c r="N89" i="55"/>
  <c r="N9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O11" s="1"/>
  <c r="N21"/>
  <c r="N27"/>
  <c r="N37"/>
  <c r="N43"/>
  <c r="N53"/>
  <c r="N59"/>
  <c r="O59" s="1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73"/>
  <c r="V3" i="55"/>
  <c r="V62"/>
  <c r="V66"/>
  <c r="O66"/>
  <c r="V74"/>
  <c r="O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36" i="57"/>
  <c r="V5" i="58"/>
  <c r="V21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O91"/>
  <c r="V91"/>
  <c r="V7" i="56"/>
  <c r="O7"/>
  <c r="V14"/>
  <c r="V23"/>
  <c r="O23"/>
  <c r="V28"/>
  <c r="V30"/>
  <c r="O30"/>
  <c r="V39"/>
  <c r="O39"/>
  <c r="V44"/>
  <c r="V46"/>
  <c r="O46"/>
  <c r="V55"/>
  <c r="V63"/>
  <c r="V66"/>
  <c r="O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63"/>
  <c r="O71"/>
  <c r="O96"/>
  <c r="V25" i="58"/>
  <c r="V38"/>
  <c r="V41"/>
  <c r="V57"/>
  <c r="O57"/>
  <c r="V70"/>
  <c r="V63" i="55"/>
  <c r="V67"/>
  <c r="V71"/>
  <c r="V75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O37"/>
  <c r="V50"/>
  <c r="V53"/>
  <c r="O53"/>
  <c r="O66"/>
  <c r="V69"/>
  <c r="V82"/>
  <c r="V85"/>
  <c r="V98"/>
  <c r="V64" i="55"/>
  <c r="V68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2"/>
  <c r="V65"/>
  <c r="O65"/>
  <c r="V78"/>
  <c r="V94"/>
  <c r="N3" i="56"/>
  <c r="N90" i="57"/>
  <c r="F91"/>
  <c r="K99" i="58"/>
  <c r="U99"/>
  <c r="F9"/>
  <c r="F17"/>
  <c r="V26"/>
  <c r="O26"/>
  <c r="V29"/>
  <c r="O29"/>
  <c r="V42"/>
  <c r="O42"/>
  <c r="V58"/>
  <c r="O61"/>
  <c r="V74"/>
  <c r="O74"/>
  <c r="V77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3" i="55" l="1"/>
  <c r="O98" i="56"/>
  <c r="O90"/>
  <c r="O90" i="55"/>
  <c r="O82"/>
  <c r="O65" i="56"/>
  <c r="O78"/>
  <c r="O62"/>
  <c r="O42"/>
  <c r="O22"/>
  <c r="O9" i="58"/>
  <c r="O58" i="56"/>
  <c r="O56"/>
  <c r="V58"/>
  <c r="V56"/>
  <c r="O36"/>
  <c r="G10" i="55"/>
  <c r="G12" i="56"/>
  <c r="V12" s="1"/>
  <c r="G8"/>
  <c r="V8" s="1"/>
  <c r="G4"/>
  <c r="V4" s="1"/>
  <c r="O75"/>
  <c r="O95" i="55"/>
  <c r="O75"/>
  <c r="O67"/>
  <c r="O62"/>
  <c r="O51"/>
  <c r="O39"/>
  <c r="O36"/>
  <c r="E99"/>
  <c r="D99"/>
  <c r="O45" i="58"/>
  <c r="G43"/>
  <c r="O17"/>
  <c r="G11"/>
  <c r="V11" s="1"/>
  <c r="G29" i="57"/>
  <c r="V29" s="1"/>
  <c r="V40"/>
  <c r="G91" i="58"/>
  <c r="V91" s="1"/>
  <c r="G75"/>
  <c r="G59"/>
  <c r="G27"/>
  <c r="E99"/>
  <c r="O97"/>
  <c r="O81"/>
  <c r="D99"/>
  <c r="G93" i="57"/>
  <c r="V93" s="1"/>
  <c r="G77"/>
  <c r="V77" s="1"/>
  <c r="G69"/>
  <c r="O69" s="1"/>
  <c r="G61"/>
  <c r="V61" s="1"/>
  <c r="G53"/>
  <c r="O53" s="1"/>
  <c r="G45"/>
  <c r="O45" s="1"/>
  <c r="G37"/>
  <c r="G21"/>
  <c r="V21" s="1"/>
  <c r="G13"/>
  <c r="O13" s="1"/>
  <c r="G5"/>
  <c r="V5" s="1"/>
  <c r="O56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V53"/>
  <c r="O12" i="56"/>
  <c r="O8"/>
  <c r="O4"/>
  <c r="O16"/>
  <c r="O49" i="55"/>
  <c r="V43" i="58"/>
  <c r="O43"/>
  <c r="O29" i="57"/>
  <c r="O21"/>
  <c r="O5"/>
  <c r="O91" i="58"/>
  <c r="V75"/>
  <c r="O75"/>
  <c r="O59"/>
  <c r="V59"/>
  <c r="O27"/>
  <c r="V27"/>
  <c r="O80"/>
  <c r="O56"/>
  <c r="O77" i="57"/>
  <c r="O61"/>
  <c r="V45"/>
  <c r="O37"/>
  <c r="V37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40"/>
  <c r="CG47"/>
  <c r="CG95"/>
  <c r="BY91"/>
  <c r="CO93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DI40" s="1"/>
  <c r="E40" i="40" s="1"/>
  <c r="BM16" i="54"/>
  <c r="BM4"/>
  <c r="CO5"/>
  <c r="BF96"/>
  <c r="DH96" s="1"/>
  <c r="D96" i="40" s="1"/>
  <c r="BF56" i="54"/>
  <c r="BF46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BF68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DG6" s="1"/>
  <c r="AY8"/>
  <c r="AY9"/>
  <c r="AY15"/>
  <c r="AY17"/>
  <c r="AY19"/>
  <c r="DJ19"/>
  <c r="F19" i="40" s="1"/>
  <c r="AY29" i="54"/>
  <c r="DG29" s="1"/>
  <c r="C29" i="40" s="1"/>
  <c r="DH29" i="54"/>
  <c r="D29" i="40" s="1"/>
  <c r="AY32" i="54"/>
  <c r="AY40"/>
  <c r="CE40"/>
  <c r="AY45"/>
  <c r="DI45"/>
  <c r="E45" i="40" s="1"/>
  <c r="AY47" i="54"/>
  <c r="AY48"/>
  <c r="DG48" s="1"/>
  <c r="C48" i="40" s="1"/>
  <c r="AY58" i="54"/>
  <c r="DI58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CW15"/>
  <c r="DD87"/>
  <c r="DD71"/>
  <c r="DD55"/>
  <c r="CW8"/>
  <c r="CW16"/>
  <c r="CP44"/>
  <c r="CI17"/>
  <c r="C5" i="40"/>
  <c r="DK5" i="54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27" i="30" l="1"/>
  <c r="AD27" s="1"/>
  <c r="AC59"/>
  <c r="AD59" s="1"/>
  <c r="AC79"/>
  <c r="AD79" s="1"/>
  <c r="AC91"/>
  <c r="AD91" s="1"/>
  <c r="AC10"/>
  <c r="AD10" s="1"/>
  <c r="AC14"/>
  <c r="AD14" s="1"/>
  <c r="AC22"/>
  <c r="AD22" s="1"/>
  <c r="AC30"/>
  <c r="AD30" s="1"/>
  <c r="AC42"/>
  <c r="AD42" s="1"/>
  <c r="AC50"/>
  <c r="AD50" s="1"/>
  <c r="AC62"/>
  <c r="AD62" s="1"/>
  <c r="AC70"/>
  <c r="AD70" s="1"/>
  <c r="AC78"/>
  <c r="AD78" s="1"/>
  <c r="AC86"/>
  <c r="AD86" s="1"/>
  <c r="AC94"/>
  <c r="AD94" s="1"/>
  <c r="AC69"/>
  <c r="AD69" s="1"/>
  <c r="AC81"/>
  <c r="AD81" s="1"/>
  <c r="AC89"/>
  <c r="AD89" s="1"/>
  <c r="AC54"/>
  <c r="AD54" s="1"/>
  <c r="AC98"/>
  <c r="AD98" s="1"/>
  <c r="AC97"/>
  <c r="AD97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73"/>
  <c r="AD73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1"/>
  <c r="AD11" s="1"/>
  <c r="AC15"/>
  <c r="AD15" s="1"/>
  <c r="AC19"/>
  <c r="AD19" s="1"/>
  <c r="AC23"/>
  <c r="AD23" s="1"/>
  <c r="AC31"/>
  <c r="AD31" s="1"/>
  <c r="AC35"/>
  <c r="AD35" s="1"/>
  <c r="AC39"/>
  <c r="AC43"/>
  <c r="AC47"/>
  <c r="AC51"/>
  <c r="AD51" s="1"/>
  <c r="AC55"/>
  <c r="AD55" s="1"/>
  <c r="AC63"/>
  <c r="AD63" s="1"/>
  <c r="AC67"/>
  <c r="AD67" s="1"/>
  <c r="AC71"/>
  <c r="AD71" s="1"/>
  <c r="AC75"/>
  <c r="AD75" s="1"/>
  <c r="AC83"/>
  <c r="AD83" s="1"/>
  <c r="AC87"/>
  <c r="AD87" s="1"/>
  <c r="AC95"/>
  <c r="AD95" s="1"/>
  <c r="AC3"/>
  <c r="AD3" s="1"/>
  <c r="AC6"/>
  <c r="AD6" s="1"/>
  <c r="AC18"/>
  <c r="AD18" s="1"/>
  <c r="AC26"/>
  <c r="AD26" s="1"/>
  <c r="AC34"/>
  <c r="AD34" s="1"/>
  <c r="AC38"/>
  <c r="AD38" s="1"/>
  <c r="AC46"/>
  <c r="AD46" s="1"/>
  <c r="AC58"/>
  <c r="AD58" s="1"/>
  <c r="AC66"/>
  <c r="AD66" s="1"/>
  <c r="AC74"/>
  <c r="AD74" s="1"/>
  <c r="AC82"/>
  <c r="AD82" s="1"/>
  <c r="AC90"/>
  <c r="AD90" s="1"/>
  <c r="AC65"/>
  <c r="AD65" s="1"/>
  <c r="AC77"/>
  <c r="AD77" s="1"/>
  <c r="AC85"/>
  <c r="AD85" s="1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9" i="30"/>
  <c r="AD43"/>
  <c r="AD4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L99" i="28"/>
  <c r="L99" i="27"/>
  <c r="L99" i="26"/>
  <c r="BA99" i="11"/>
  <c r="BA99" i="31"/>
  <c r="AC4" i="27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6"/>
  <c r="AD3" s="1"/>
  <c r="AC3" i="29"/>
  <c r="AD3" s="1"/>
  <c r="AC3" i="24"/>
  <c r="AD3" s="1"/>
  <c r="AG3" s="1"/>
  <c r="AC5" i="27"/>
  <c r="AD5" s="1"/>
  <c r="AC4" i="26"/>
  <c r="AD4" s="1"/>
  <c r="AC4" i="24"/>
  <c r="AD4" s="1"/>
  <c r="AG4" s="1"/>
  <c r="AC3" i="27"/>
  <c r="AD3" s="1"/>
  <c r="AC4" i="28"/>
  <c r="AD4" s="1"/>
  <c r="AG4" s="1"/>
  <c r="AD3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8"/>
  <c r="AD8" s="1"/>
  <c r="AC9" i="27"/>
  <c r="AD9" s="1"/>
  <c r="AC9" i="24"/>
  <c r="AD9" s="1"/>
  <c r="AG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8"/>
  <c r="AD11" s="1"/>
  <c r="AG11" s="1"/>
  <c r="AC9" i="26"/>
  <c r="AD9" s="1"/>
  <c r="AC11" i="24"/>
  <c r="AD11" s="1"/>
  <c r="AG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V9" i="62"/>
  <c r="AC12" i="28"/>
  <c r="AD12" s="1"/>
  <c r="AG12" s="1"/>
  <c r="AC12" i="24"/>
  <c r="AD12" s="1"/>
  <c r="AG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9"/>
  <c r="AD13" s="1"/>
  <c r="AC13" i="24"/>
  <c r="AD13" s="1"/>
  <c r="AG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4" i="26" l="1"/>
  <c r="AD14" s="1"/>
  <c r="AC15" i="24"/>
  <c r="AD15" s="1"/>
  <c r="AG15" s="1"/>
  <c r="AC15" i="27"/>
  <c r="AD15" s="1"/>
  <c r="AC15" i="29"/>
  <c r="AD15" s="1"/>
  <c r="AC15" i="28"/>
  <c r="AD15" s="1"/>
  <c r="AG15" s="1"/>
  <c r="J15" i="44"/>
  <c r="G16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G16" s="1"/>
  <c r="AC16" i="28"/>
  <c r="AD16" s="1"/>
  <c r="AG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9"/>
  <c r="AD17" s="1"/>
  <c r="AC16" i="26"/>
  <c r="AD16" s="1"/>
  <c r="AC17" i="28"/>
  <c r="AD17" s="1"/>
  <c r="AG17" s="1"/>
  <c r="AC17" i="24"/>
  <c r="AD17" s="1"/>
  <c r="AG17" s="1"/>
  <c r="AC17" i="27"/>
  <c r="AD17" s="1"/>
  <c r="H18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G18" s="1"/>
  <c r="AC18" i="24"/>
  <c r="AD18" s="1"/>
  <c r="AG18" s="1"/>
  <c r="AC17" i="26"/>
  <c r="AD17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8" i="26"/>
  <c r="AD18" s="1"/>
  <c r="AC19" i="24"/>
  <c r="AD19" s="1"/>
  <c r="AG19" s="1"/>
  <c r="AC19" i="28"/>
  <c r="AD19" s="1"/>
  <c r="AG19" s="1"/>
  <c r="G16" i="63"/>
  <c r="O16" s="1"/>
  <c r="J19" i="44"/>
  <c r="H20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4"/>
  <c r="AD20" s="1"/>
  <c r="AG20" s="1"/>
  <c r="AC20" i="29"/>
  <c r="AD20" s="1"/>
  <c r="AC19" i="26"/>
  <c r="AD19" s="1"/>
  <c r="V16" i="63"/>
  <c r="J20" i="44"/>
  <c r="G17" i="63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G22" s="1"/>
  <c r="AC22" i="28"/>
  <c r="AD22" s="1"/>
  <c r="AG22" s="1"/>
  <c r="AC21" i="26"/>
  <c r="AD21" s="1"/>
  <c r="AC22" i="27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AC23" i="29"/>
  <c r="AD23" s="1"/>
  <c r="AC23" i="28"/>
  <c r="AD23" s="1"/>
  <c r="AG23" s="1"/>
  <c r="AC22" i="26"/>
  <c r="AD22" s="1"/>
  <c r="AC23" i="24"/>
  <c r="AD23" s="1"/>
  <c r="AG23" s="1"/>
  <c r="G24" i="44"/>
  <c r="AC23" i="27"/>
  <c r="AD23" s="1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4" i="24"/>
  <c r="AD24" s="1"/>
  <c r="AG24" s="1"/>
  <c r="AC24" i="28"/>
  <c r="AD24" s="1"/>
  <c r="AG24" s="1"/>
  <c r="AC24" i="29"/>
  <c r="AD24" s="1"/>
  <c r="AC23" i="26"/>
  <c r="AD23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9"/>
  <c r="AD25" s="1"/>
  <c r="AC25" i="28"/>
  <c r="AD25" s="1"/>
  <c r="AG25" s="1"/>
  <c r="AC25" i="27"/>
  <c r="AD25" s="1"/>
  <c r="AC25" i="24"/>
  <c r="AD25" s="1"/>
  <c r="AG25" s="1"/>
  <c r="J25" i="44"/>
  <c r="H26"/>
  <c r="G26"/>
  <c r="M26" i="53"/>
  <c r="V26" s="1"/>
  <c r="L26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9"/>
  <c r="AD26" s="1"/>
  <c r="AC26" i="24"/>
  <c r="AD26" s="1"/>
  <c r="AG26" s="1"/>
  <c r="AC26" i="27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7" i="24"/>
  <c r="AD27" s="1"/>
  <c r="AG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8"/>
  <c r="AD36" s="1"/>
  <c r="AG36" s="1"/>
  <c r="AC36" i="27"/>
  <c r="AD36" s="1"/>
  <c r="AC35" i="26"/>
  <c r="AD35" s="1"/>
  <c r="AC36" i="29"/>
  <c r="AD36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8"/>
  <c r="AD37" s="1"/>
  <c r="AG37" s="1"/>
  <c r="AC36" i="26"/>
  <c r="AD36" s="1"/>
  <c r="AC37" i="24"/>
  <c r="AD37" s="1"/>
  <c r="AG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7" l="1"/>
  <c r="AD39" s="1"/>
  <c r="AC38" i="26"/>
  <c r="AD38" s="1"/>
  <c r="AC39" i="29"/>
  <c r="AD39" s="1"/>
  <c r="AC39" i="24"/>
  <c r="AD39" s="1"/>
  <c r="AG39" s="1"/>
  <c r="AC39" i="28"/>
  <c r="AD39" s="1"/>
  <c r="AG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0" i="26"/>
  <c r="AD40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G43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G49" i="44"/>
  <c r="AC48" i="24"/>
  <c r="AD48" s="1"/>
  <c r="AG48" s="1"/>
  <c r="AC48" i="29"/>
  <c r="AD48" s="1"/>
  <c r="AC47" i="26"/>
  <c r="AD47" s="1"/>
  <c r="AO46" i="14"/>
  <c r="E46" i="62" s="1"/>
  <c r="G46" s="1"/>
  <c r="V46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9"/>
  <c r="AD49" s="1"/>
  <c r="AC49" i="28"/>
  <c r="AD49" s="1"/>
  <c r="AG49" s="1"/>
  <c r="AC48" i="26"/>
  <c r="AD48" s="1"/>
  <c r="AC49" i="27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G54" s="1"/>
  <c r="AC54" i="28"/>
  <c r="AD54" s="1"/>
  <c r="AG54" s="1"/>
  <c r="AC53" i="26"/>
  <c r="AD53" s="1"/>
  <c r="AC54" i="29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4"/>
  <c r="AD55" s="1"/>
  <c r="AG55" s="1"/>
  <c r="AC54" i="26"/>
  <c r="AD54" s="1"/>
  <c r="AC55" i="29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G58" s="1"/>
  <c r="AC58" i="24"/>
  <c r="AD58" s="1"/>
  <c r="AG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59" i="26"/>
  <c r="AD59" s="1"/>
  <c r="AC60" i="27"/>
  <c r="AD60" s="1"/>
  <c r="AC60" i="24"/>
  <c r="AD60" s="1"/>
  <c r="AG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2" i="26"/>
  <c r="AD62" s="1"/>
  <c r="AC63" i="29"/>
  <c r="AD63" s="1"/>
  <c r="G64" i="44"/>
  <c r="AC63" i="27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3" i="26"/>
  <c r="AD63" s="1"/>
  <c r="AC64" i="27"/>
  <c r="AD64" s="1"/>
  <c r="AC64" i="28"/>
  <c r="AD64" s="1"/>
  <c r="AG64" s="1"/>
  <c r="AC64" i="29"/>
  <c r="AD64" s="1"/>
  <c r="AC64" i="24"/>
  <c r="AD64" s="1"/>
  <c r="AG64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7" i="24"/>
  <c r="AD67" s="1"/>
  <c r="AG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G70" s="1"/>
  <c r="AC70" i="28"/>
  <c r="AD70" s="1"/>
  <c r="AG70" s="1"/>
  <c r="AC69" i="26"/>
  <c r="AD69" s="1"/>
  <c r="J70" i="44"/>
  <c r="H71"/>
  <c r="K71" i="53"/>
  <c r="T71" s="1"/>
  <c r="O71"/>
  <c r="J71"/>
  <c r="S71" s="1"/>
  <c r="N71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1" i="24"/>
  <c r="AD71" s="1"/>
  <c r="AG71" s="1"/>
  <c r="O68" i="62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G72" s="1"/>
  <c r="AC72" i="28"/>
  <c r="AD72" s="1"/>
  <c r="AG72" s="1"/>
  <c r="AC72" i="29"/>
  <c r="AD72" s="1"/>
  <c r="AC72" i="27"/>
  <c r="AD72" s="1"/>
  <c r="AC71" i="26"/>
  <c r="AD71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4"/>
  <c r="AD74" s="1"/>
  <c r="AG74" s="1"/>
  <c r="AC73" i="26"/>
  <c r="AD73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J76" i="44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7"/>
  <c r="AD78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4"/>
  <c r="AD79" s="1"/>
  <c r="AG79" s="1"/>
  <c r="AC79" i="27"/>
  <c r="AD79" s="1"/>
  <c r="AC79" i="28"/>
  <c r="AD79" s="1"/>
  <c r="AG79" s="1"/>
  <c r="AC78" i="26"/>
  <c r="AD78" s="1"/>
  <c r="G80" i="44"/>
  <c r="V76" i="62"/>
  <c r="H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G80" s="1"/>
  <c r="AC80" i="29"/>
  <c r="AD80" s="1"/>
  <c r="AC80" i="27"/>
  <c r="AD80" s="1"/>
  <c r="AC80" i="28"/>
  <c r="AD80" s="1"/>
  <c r="AG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G84" i="44"/>
  <c r="O79" i="63"/>
  <c r="J83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4" i="26"/>
  <c r="AD84" s="1"/>
  <c r="AC85" i="24"/>
  <c r="AD85" s="1"/>
  <c r="AG85" s="1"/>
  <c r="AC85" i="29"/>
  <c r="AD85" s="1"/>
  <c r="AC85" i="27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4"/>
  <c r="AD87" s="1"/>
  <c r="AG87" s="1"/>
  <c r="AC87" i="27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G89" s="1"/>
  <c r="AC89" i="28"/>
  <c r="AD89" s="1"/>
  <c r="AG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8"/>
  <c r="AD90" s="1"/>
  <c r="AG90" s="1"/>
  <c r="AC90" i="24"/>
  <c r="AD90" s="1"/>
  <c r="AG90" s="1"/>
  <c r="AC89" i="26"/>
  <c r="AD89" s="1"/>
  <c r="AC90" i="27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1" i="26"/>
  <c r="AD91" s="1"/>
  <c r="AC92" i="24"/>
  <c r="AD92" s="1"/>
  <c r="AG92" s="1"/>
  <c r="AC92" i="29"/>
  <c r="AD92" s="1"/>
  <c r="AC92" i="27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3" i="26"/>
  <c r="AD93" s="1"/>
  <c r="AC94" i="27"/>
  <c r="AD94" s="1"/>
  <c r="AC94" i="28"/>
  <c r="AD94" s="1"/>
  <c r="AG94" s="1"/>
  <c r="AC94" i="29"/>
  <c r="AD94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9"/>
  <c r="AD95" s="1"/>
  <c r="J95" i="44"/>
  <c r="AC95" i="28"/>
  <c r="AD95" s="1"/>
  <c r="AG95" s="1"/>
  <c r="AC95" i="24"/>
  <c r="AD95" s="1"/>
  <c r="AG95" s="1"/>
  <c r="G91" i="62"/>
  <c r="O91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J96" i="44" l="1"/>
  <c r="AC96" i="24"/>
  <c r="AD96" s="1"/>
  <c r="AG96" s="1"/>
  <c r="AC96" i="28"/>
  <c r="AD96" s="1"/>
  <c r="AG96" s="1"/>
  <c r="AC96" i="29"/>
  <c r="AD96" s="1"/>
  <c r="AC96" i="27"/>
  <c r="AD96" s="1"/>
  <c r="AC95" i="26"/>
  <c r="AD95" s="1"/>
  <c r="V91" i="62"/>
  <c r="V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<sst xmlns="http://schemas.openxmlformats.org/spreadsheetml/2006/main" count="8001" uniqueCount="524">
  <si>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</si>
  <si>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</si>
  <si>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</si>
  <si>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</si>
  <si>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</si>
  <si>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</si>
  <si>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</si>
  <si>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</si>
  <si>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</si>
  <si>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</si>
  <si>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</si>
  <si>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</si>
  <si>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</si>
  <si>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</si>
  <si>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</si>
  <si>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</si>
  <si>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</si>
  <si>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</si>
  <si>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</si>
  <si>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</si>
  <si>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</si>
  <si>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</si>
  <si>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</si>
  <si>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</si>
  <si>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</si>
  <si>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</si>
  <si>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</si>
  <si>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</si>
  <si>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</si>
  <si>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</si>
  <si>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</si>
  <si>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</si>
  <si>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</si>
  <si>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</si>
  <si>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</si>
  <si>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</si>
  <si>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</si>
  <si>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</si>
  <si>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</si>
  <si>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</si>
  <si>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</si>
  <si>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</si>
  <si>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</si>
  <si>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</si>
  <si>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</si>
  <si>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</si>
  <si>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</si>
  <si>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</si>
  <si>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</si>
  <si>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</si>
  <si>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</si>
  <si>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</si>
  <si>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</si>
  <si>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</si>
  <si>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</si>
  <si>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</si>
  <si>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</si>
  <si>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</si>
  <si>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</si>
  <si>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</si>
  <si>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</si>
  <si>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</si>
  <si>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</si>
  <si>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</si>
  <si>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</si>
  <si>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</si>
  <si>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</si>
  <si>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</si>
  <si>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</si>
  <si>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</si>
  <si>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</si>
  <si>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</si>
  <si>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</si>
  <si>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</si>
  <si>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</si>
  <si>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</si>
  <si>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</si>
  <si>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</si>
  <si>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</si>
  <si>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</si>
  <si>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</si>
  <si>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</si>
  <si>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</si>
  <si>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</si>
  <si>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</si>
  <si>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</si>
  <si>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</si>
  <si>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</si>
  <si>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</si>
  <si>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</si>
  <si>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</si>
  <si>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</si>
  <si>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</si>
  <si>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</si>
  <si>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</si>
  <si>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</si>
  <si>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</si>
  <si>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</si>
  <si>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</si>
  <si>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</si>
  <si>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</si>
  <si>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</si>
  <si>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</si>
  <si>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</si>
  <si>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</si>
  <si>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</si>
  <si>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</si>
  <si>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</si>
  <si>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</si>
  <si>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</si>
  <si>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</si>
  <si>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</si>
  <si>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</si>
  <si>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</si>
  <si>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</si>
  <si>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</si>
  <si>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</si>
  <si>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</si>
  <si>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</si>
  <si>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</si>
  <si>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</si>
  <si>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</si>
  <si>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</si>
  <si>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</si>
  <si>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</si>
  <si>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</si>
  <si>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</si>
  <si>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</si>
  <si>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</si>
  <si>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</si>
  <si>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</si>
  <si>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</si>
  <si>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</si>
  <si>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</si>
  <si>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</si>
  <si>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</si>
  <si>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</si>
  <si>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</si>
  <si>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</si>
  <si>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</si>
  <si>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</si>
  <si>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</si>
  <si>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</si>
  <si>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</si>
  <si>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</si>
  <si>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</si>
  <si>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</si>
  <si>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</si>
  <si>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</si>
  <si>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</si>
  <si>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</si>
  <si>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</si>
  <si>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</si>
  <si>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</si>
  <si>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</si>
  <si>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</si>
  <si>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</si>
  <si>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</si>
  <si>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</si>
  <si>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</si>
  <si>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</si>
  <si>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</si>
  <si>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</si>
  <si>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</si>
  <si>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</si>
  <si>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</si>
  <si>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</si>
  <si>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</si>
  <si>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</si>
  <si>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</si>
  <si>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</si>
  <si>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</si>
  <si>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</si>
  <si>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</si>
  <si>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</si>
  <si>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</si>
  <si>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</si>
  <si>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</si>
  <si>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</si>
  <si>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</si>
  <si>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</si>
  <si>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</si>
  <si>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</si>
  <si>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</si>
  <si>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</si>
  <si>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</si>
  <si>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</si>
  <si>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</si>
  <si>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</si>
  <si>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</si>
  <si>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</si>
  <si>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</si>
  <si>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</si>
  <si>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</si>
  <si>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</si>
  <si>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</si>
  <si>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</si>
  <si>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</si>
  <si>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</si>
  <si>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</si>
  <si>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</si>
  <si>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</si>
  <si>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</si>
  <si>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</si>
  <si>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</si>
  <si>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</si>
  <si>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</si>
  <si>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</si>
  <si>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</si>
  <si>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</si>
  <si>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</si>
  <si>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</si>
  <si>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</si>
  <si>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</si>
  <si>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</si>
  <si>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</si>
  <si>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</si>
  <si>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</si>
  <si>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</si>
  <si>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</si>
  <si>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</si>
  <si>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</si>
  <si>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</si>
  <si>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</si>
  <si>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</si>
  <si>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</si>
  <si>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</si>
  <si>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</si>
  <si>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</si>
  <si>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</si>
  <si>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</si>
  <si>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</si>
  <si>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</si>
  <si>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</si>
  <si>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</si>
  <si>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</si>
  <si>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</si>
  <si>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</si>
  <si>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</si>
  <si>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</si>
  <si>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</si>
  <si>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</si>
  <si>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</si>
  <si>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</si>
  <si>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</si>
  <si>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</si>
  <si>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</si>
  <si>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</si>
  <si>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</si>
  <si>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</si>
  <si>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</si>
  <si>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</si>
  <si>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</si>
  <si>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</si>
  <si>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</si>
  <si>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</si>
  <si>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</si>
  <si>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</si>
  <si>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</si>
  <si>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</si>
  <si>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</si>
  <si>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</si>
  <si>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</si>
  <si>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</si>
  <si>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</si>
  <si>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</si>
  <si>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</si>
  <si>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</si>
  <si>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</si>
  <si>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</si>
  <si>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</si>
  <si>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</si>
  <si>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</si>
  <si>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</si>
  <si>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</si>
  <si>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</si>
  <si>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</si>
  <si>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</si>
  <si>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</si>
  <si>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</si>
  <si>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</si>
  <si>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</si>
  <si>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</si>
  <si>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</si>
  <si>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</si>
  <si>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</si>
  <si>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</si>
  <si>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</si>
  <si>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</si>
  <si>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</si>
  <si>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</si>
  <si>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</si>
  <si>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</si>
  <si>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</si>
  <si>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</si>
  <si>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</si>
  <si>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</si>
  <si>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</si>
  <si>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</si>
  <si>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</si>
  <si>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</si>
  <si>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</si>
  <si>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</si>
  <si>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</si>
  <si>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</si>
  <si>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</si>
  <si>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</si>
  <si>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</si>
  <si>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</si>
  <si>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</si>
  <si>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</si>
  <si>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</si>
  <si>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</si>
  <si>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</si>
  <si>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</si>
  <si>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</si>
  <si>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</si>
  <si>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</si>
  <si>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</si>
  <si>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</si>
  <si>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</si>
  <si>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</si>
  <si>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</si>
  <si>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</si>
  <si>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</si>
  <si>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</si>
  <si>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</si>
  <si>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</si>
  <si>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</si>
  <si>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</si>
  <si>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</si>
  <si>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</si>
  <si>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</si>
  <si>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</si>
  <si>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</si>
  <si>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</si>
  <si>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</si>
  <si>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</si>
  <si>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</si>
  <si>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</si>
  <si>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</si>
  <si>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</si>
  <si>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</si>
  <si>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</si>
  <si>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</si>
  <si>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</si>
  <si>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</si>
  <si>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</si>
  <si>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</si>
  <si>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</si>
  <si>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</si>
  <si>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</si>
  <si>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</si>
  <si>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</si>
  <si>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</si>
  <si>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</si>
  <si>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</si>
  <si>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</si>
  <si>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</si>
  <si>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</si>
  <si>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</si>
  <si>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</si>
  <si>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</si>
  <si>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</si>
  <si>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</si>
  <si>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</si>
  <si>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</si>
  <si>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</si>
  <si>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</si>
  <si>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</si>
  <si>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</si>
  <si>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</si>
  <si>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</si>
  <si>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</si>
  <si>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</si>
  <si>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</si>
  <si>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</si>
  <si>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</si>
  <si>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</si>
  <si>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</si>
  <si>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</si>
  <si>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</si>
  <si>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</si>
  <si>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</si>
  <si>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</si>
  <si>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</si>
  <si>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</si>
  <si>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</si>
  <si>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</si>
  <si>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</si>
  <si>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</si>
  <si>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</si>
  <si>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</si>
  <si>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</si>
  <si>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</si>
  <si>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</si>
  <si>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</si>
  <si>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</si>
  <si>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</si>
  <si>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</si>
  <si>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</si>
  <si>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</si>
  <si>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</si>
  <si>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</si>
  <si>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</si>
  <si>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</si>
  <si>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</si>
  <si>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</si>
  <si>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</si>
  <si>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</si>
  <si>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</si>
  <si>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</si>
  <si>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</si>
  <si>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</si>
  <si>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</si>
  <si>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</si>
  <si>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</si>
  <si>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</si>
  <si>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</si>
  <si>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</si>
  <si>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</si>
  <si>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</si>
  <si>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</si>
  <si>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</si>
  <si>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</si>
  <si>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</si>
  <si>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</si>
  <si>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</si>
  <si>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</si>
  <si>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</si>
  <si>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</si>
  <si>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</si>
  <si>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</si>
  <si>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</si>
  <si>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</si>
  <si>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</si>
  <si>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</si>
  <si>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</si>
  <si>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</si>
  <si>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</si>
  <si>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</si>
  <si>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</si>
  <si>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46IS2022/05/24</t>
  </si>
  <si>
    <t>BRBCL(ER-45)</t>
  </si>
  <si>
    <t>FSTPP I &amp; II(ER-45)</t>
  </si>
  <si>
    <t>KGSU1AND2(SR-20)</t>
  </si>
  <si>
    <t>KGSU3AND4(SR-20)</t>
  </si>
  <si>
    <t>KHSTPP-II(ER-45)</t>
  </si>
  <si>
    <t>KKNP(SR-20)</t>
  </si>
  <si>
    <t>KUDGI(SR-20)</t>
  </si>
  <si>
    <t>MAPS(SR-20)</t>
  </si>
  <si>
    <t>NLCEXP(SR-20)</t>
  </si>
  <si>
    <t>NLCIIST1(SR-20)</t>
  </si>
  <si>
    <t>NLCIIST2(SR-20)</t>
  </si>
  <si>
    <t>NLCTS2EXP(SR-20)</t>
  </si>
  <si>
    <t>NNTPP(SR-20)</t>
  </si>
  <si>
    <t>NTPL(SR-20)</t>
  </si>
  <si>
    <t>RSTPSU1TO6(SR-20)</t>
  </si>
  <si>
    <t>RSTPSU7(SR-20)</t>
  </si>
  <si>
    <t>SASAN(WR-23)</t>
  </si>
  <si>
    <t>SIMHST2(SR-20)</t>
  </si>
  <si>
    <t>TALA(ER-45)</t>
  </si>
  <si>
    <t>TALST2(SR-20)</t>
  </si>
  <si>
    <t>VALLURNTECL(SR-20)</t>
  </si>
  <si>
    <t>SHPPBPL</t>
  </si>
  <si>
    <t>JPL</t>
  </si>
  <si>
    <t>HP</t>
  </si>
  <si>
    <t>PCKL</t>
  </si>
  <si>
    <t>KSK_MAHANADI</t>
  </si>
  <si>
    <t>JHABUA_IPP</t>
  </si>
  <si>
    <t>SEILP2</t>
  </si>
  <si>
    <t>JPL-2</t>
  </si>
  <si>
    <t>Teesta_III</t>
  </si>
  <si>
    <t>SORANG_HEP</t>
  </si>
  <si>
    <t>Meghalaya_Ben</t>
  </si>
  <si>
    <t>Manipur_Ben</t>
  </si>
  <si>
    <t>SINGOLI</t>
  </si>
  <si>
    <t>GMRKEL</t>
  </si>
  <si>
    <t>ITCWIND</t>
  </si>
  <si>
    <t>GEE_HP</t>
  </si>
  <si>
    <t>HP-GOVT</t>
  </si>
  <si>
    <t>CHANJUII</t>
  </si>
  <si>
    <t>APNRL</t>
  </si>
  <si>
    <t>TS1PL_BKN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</si>
  <si>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</si>
  <si>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</si>
  <si>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</si>
  <si>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</si>
  <si>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</si>
  <si>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</si>
  <si>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</si>
  <si>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</si>
  <si>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</si>
  <si>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</si>
  <si>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</si>
  <si>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</si>
  <si>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</si>
  <si>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</si>
  <si>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</si>
  <si>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</si>
  <si>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</si>
  <si>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</si>
  <si>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</si>
  <si>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JHAJJAR(NR-97)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</si>
  <si>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</si>
  <si>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</si>
  <si>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</si>
  <si>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</si>
  <si>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</si>
  <si>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</si>
  <si>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</si>
  <si>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</si>
  <si>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</si>
  <si>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</si>
  <si>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SEWA2(NR-97)</t>
  </si>
  <si>
    <t>SINGRAULI(NR-97)</t>
  </si>
  <si>
    <t>SINGRAULI_HYDRO(NR-97)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</si>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</sst>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98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98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98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94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94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94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94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94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93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93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93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93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93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93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93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93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92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92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92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92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92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92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92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92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92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92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92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92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92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92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92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92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94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94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94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94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94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94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94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94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97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97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97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97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97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97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97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97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94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94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94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95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95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95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95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274.54399999999998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274.54399999999998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274.54399999999998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274.54399999999998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272.74400000000003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272.74400000000003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272.74400000000003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272.74400000000003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240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240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240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240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240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240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240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240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240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240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240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240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240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240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283.95999999999998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283.95999999999998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283.95999999999998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283.95999999999998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283.95999999999998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283.95999999999998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283.95999999999998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283.95999999999998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283.95999999999998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283.95999999999998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283.95999999999998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283.95999999999998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283.95999999999998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44705</v>
      </c>
      <c r="Z3" s="37">
        <f>S3</f>
        <v>44705</v>
      </c>
      <c r="AE3" s="36"/>
      <c r="AH3" s="38">
        <f>AV4</f>
        <v>44705</v>
      </c>
    </row>
    <row r="4" spans="1:48" ht="15.75" thickBot="1">
      <c r="A4" s="37">
        <f>frq!A1</f>
        <v>44705</v>
      </c>
      <c r="L4" s="37">
        <f>frq!A1</f>
        <v>44705</v>
      </c>
      <c r="P4" s="37">
        <f>frq!A1</f>
        <v>44705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6.8636000000000003E-2</v>
      </c>
      <c r="H6" s="54">
        <f>(BAWANA!U3+BAWANA!V3)/4000</f>
        <v>0</v>
      </c>
      <c r="I6" s="54"/>
      <c r="J6" s="54">
        <f>G6+H6+I6</f>
        <v>6.8636000000000003E-2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6.8636000000000003E-2</v>
      </c>
      <c r="H7" s="54">
        <f>(BAWANA!U4+BAWANA!V4)/4000</f>
        <v>0</v>
      </c>
      <c r="I7" s="54"/>
      <c r="J7" s="54">
        <f t="shared" ref="J7:J70" si="3">G7+H7+I7</f>
        <v>6.8636000000000003E-2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6.8636000000000003E-2</v>
      </c>
      <c r="H8" s="54">
        <f>(BAWANA!U5+BAWANA!V5)/4000</f>
        <v>0</v>
      </c>
      <c r="I8" s="54"/>
      <c r="J8" s="54">
        <f t="shared" si="3"/>
        <v>6.8636000000000003E-2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6.8636000000000003E-2</v>
      </c>
      <c r="H9" s="54">
        <f>(BAWANA!U6+BAWANA!V6)/4000</f>
        <v>0</v>
      </c>
      <c r="I9" s="54"/>
      <c r="J9" s="54">
        <f t="shared" si="3"/>
        <v>6.8636000000000003E-2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6.818600000000001E-2</v>
      </c>
      <c r="H10" s="54">
        <f>(BAWANA!U7+BAWANA!V7)/4000</f>
        <v>0</v>
      </c>
      <c r="I10" s="54"/>
      <c r="J10" s="54">
        <f t="shared" si="3"/>
        <v>6.818600000000001E-2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6.818600000000001E-2</v>
      </c>
      <c r="H11" s="54">
        <f>(BAWANA!U8+BAWANA!V8)/4000</f>
        <v>0</v>
      </c>
      <c r="I11" s="54"/>
      <c r="J11" s="54">
        <f t="shared" si="3"/>
        <v>6.818600000000001E-2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6.818600000000001E-2</v>
      </c>
      <c r="H12" s="54">
        <f>(BAWANA!U9+BAWANA!V9)/4000</f>
        <v>0</v>
      </c>
      <c r="I12" s="54"/>
      <c r="J12" s="54">
        <f t="shared" si="3"/>
        <v>6.818600000000001E-2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6.818600000000001E-2</v>
      </c>
      <c r="H13" s="54">
        <f>(BAWANA!U10+BAWANA!V10)/4000</f>
        <v>0</v>
      </c>
      <c r="I13" s="54"/>
      <c r="J13" s="54">
        <f t="shared" si="3"/>
        <v>6.818600000000001E-2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5.2499999999999998E-2</v>
      </c>
      <c r="H14" s="54">
        <f>(BAWANA!U11+BAWANA!V11)/4000</f>
        <v>0</v>
      </c>
      <c r="I14" s="54"/>
      <c r="J14" s="54">
        <f t="shared" si="3"/>
        <v>5.2499999999999998E-2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5.2499999999999998E-2</v>
      </c>
      <c r="H15" s="54">
        <f>(BAWANA!U12+BAWANA!V12)/4000</f>
        <v>0</v>
      </c>
      <c r="I15" s="54"/>
      <c r="J15" s="54">
        <f t="shared" si="3"/>
        <v>5.2499999999999998E-2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5.2499999999999998E-2</v>
      </c>
      <c r="H16" s="54">
        <f>(BAWANA!U13+BAWANA!V13)/4000</f>
        <v>0</v>
      </c>
      <c r="I16" s="54"/>
      <c r="J16" s="54">
        <f t="shared" si="3"/>
        <v>5.2499999999999998E-2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5.2499999999999998E-2</v>
      </c>
      <c r="H17" s="54">
        <f>(BAWANA!U14+BAWANA!V14)/4000</f>
        <v>0</v>
      </c>
      <c r="I17" s="54"/>
      <c r="J17" s="54">
        <f t="shared" si="3"/>
        <v>5.2499999999999998E-2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5.2499999999999998E-2</v>
      </c>
      <c r="H18" s="54">
        <f>(BAWANA!U15+BAWANA!V15)/4000</f>
        <v>0</v>
      </c>
      <c r="I18" s="54"/>
      <c r="J18" s="54">
        <f t="shared" si="3"/>
        <v>5.2499999999999998E-2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5.2499999999999998E-2</v>
      </c>
      <c r="H19" s="54">
        <f>(BAWANA!U16+BAWANA!V16)/4000</f>
        <v>0</v>
      </c>
      <c r="I19" s="54"/>
      <c r="J19" s="54">
        <f t="shared" si="3"/>
        <v>5.2499999999999998E-2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5.2499999999999998E-2</v>
      </c>
      <c r="H20" s="54">
        <f>(BAWANA!U17+BAWANA!V17)/4000</f>
        <v>0</v>
      </c>
      <c r="I20" s="54"/>
      <c r="J20" s="54">
        <f t="shared" si="3"/>
        <v>5.2499999999999998E-2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5.2499999999999998E-2</v>
      </c>
      <c r="H21" s="54">
        <f>(BAWANA!U18+BAWANA!V18)/4000</f>
        <v>0</v>
      </c>
      <c r="I21" s="54"/>
      <c r="J21" s="54">
        <f t="shared" si="3"/>
        <v>5.2499999999999998E-2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0.06</v>
      </c>
      <c r="H22" s="54">
        <f>(BAWANA!U19+BAWANA!V19)/4000</f>
        <v>0</v>
      </c>
      <c r="I22" s="54"/>
      <c r="J22" s="54">
        <f t="shared" si="3"/>
        <v>0.06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0.06</v>
      </c>
      <c r="H23" s="54">
        <f>(BAWANA!U20+BAWANA!V20)/4000</f>
        <v>0</v>
      </c>
      <c r="I23" s="54"/>
      <c r="J23" s="54">
        <f t="shared" si="3"/>
        <v>0.06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0.06</v>
      </c>
      <c r="H24" s="54">
        <f>(BAWANA!U21+BAWANA!V21)/4000</f>
        <v>0</v>
      </c>
      <c r="I24" s="54"/>
      <c r="J24" s="54">
        <f t="shared" si="3"/>
        <v>0.06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0.06</v>
      </c>
      <c r="H25" s="54">
        <f>(BAWANA!U22+BAWANA!V22)/4000</f>
        <v>0</v>
      </c>
      <c r="I25" s="54"/>
      <c r="J25" s="54">
        <f t="shared" si="3"/>
        <v>0.06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0.06</v>
      </c>
      <c r="H26" s="54">
        <f>(BAWANA!U23+BAWANA!V23)/4000</f>
        <v>0</v>
      </c>
      <c r="I26" s="54"/>
      <c r="J26" s="54">
        <f t="shared" si="3"/>
        <v>0.06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0.06</v>
      </c>
      <c r="H27" s="54">
        <f>(BAWANA!U24+BAWANA!V24)/4000</f>
        <v>0</v>
      </c>
      <c r="I27" s="54"/>
      <c r="J27" s="54">
        <f t="shared" si="3"/>
        <v>0.06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0.06</v>
      </c>
      <c r="H28" s="54">
        <f>(BAWANA!U25+BAWANA!V25)/4000</f>
        <v>0</v>
      </c>
      <c r="I28" s="54"/>
      <c r="J28" s="54">
        <f t="shared" si="3"/>
        <v>0.06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0.06</v>
      </c>
      <c r="H29" s="54">
        <f>(BAWANA!U26+BAWANA!V26)/4000</f>
        <v>0</v>
      </c>
      <c r="I29" s="54"/>
      <c r="J29" s="54">
        <f t="shared" si="3"/>
        <v>0.06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0.06</v>
      </c>
      <c r="H30" s="54">
        <f>(BAWANA!U27+BAWANA!V27)/4000</f>
        <v>0</v>
      </c>
      <c r="I30" s="54"/>
      <c r="J30" s="54">
        <f t="shared" si="3"/>
        <v>0.06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0.06</v>
      </c>
      <c r="H31" s="54">
        <f>(BAWANA!U28+BAWANA!V28)/4000</f>
        <v>0</v>
      </c>
      <c r="I31" s="54"/>
      <c r="J31" s="54">
        <f t="shared" si="3"/>
        <v>0.06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0.06</v>
      </c>
      <c r="H32" s="54">
        <f>(BAWANA!U29+BAWANA!V29)/4000</f>
        <v>0</v>
      </c>
      <c r="I32" s="54"/>
      <c r="J32" s="54">
        <f t="shared" si="3"/>
        <v>0.06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0.06</v>
      </c>
      <c r="H33" s="54">
        <f>(BAWANA!U30+BAWANA!V30)/4000</f>
        <v>0</v>
      </c>
      <c r="I33" s="54"/>
      <c r="J33" s="54">
        <f t="shared" si="3"/>
        <v>0.06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0.06</v>
      </c>
      <c r="H34" s="54">
        <f>(BAWANA!U31+BAWANA!V31)/4000</f>
        <v>0</v>
      </c>
      <c r="I34" s="54"/>
      <c r="J34" s="54">
        <f t="shared" si="3"/>
        <v>0.06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0.06</v>
      </c>
      <c r="H35" s="54">
        <f>(BAWANA!U32+BAWANA!V32)/4000</f>
        <v>0</v>
      </c>
      <c r="I35" s="54"/>
      <c r="J35" s="54">
        <f t="shared" si="3"/>
        <v>0.06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7.0989999999999998E-2</v>
      </c>
      <c r="H88" s="54">
        <f>(BAWANA!U85+BAWANA!V85)/4000</f>
        <v>0</v>
      </c>
      <c r="I88" s="54"/>
      <c r="J88" s="54">
        <f t="shared" si="9"/>
        <v>7.0989999999999998E-2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7.0989999999999998E-2</v>
      </c>
      <c r="H89" s="54">
        <f>(BAWANA!U86+BAWANA!V86)/4000</f>
        <v>0</v>
      </c>
      <c r="I89" s="54"/>
      <c r="J89" s="54">
        <f t="shared" si="9"/>
        <v>7.0989999999999998E-2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7.0989999999999998E-2</v>
      </c>
      <c r="H90" s="54">
        <f>(BAWANA!U87+BAWANA!V87)/4000</f>
        <v>0</v>
      </c>
      <c r="I90" s="54"/>
      <c r="J90" s="54">
        <f t="shared" si="9"/>
        <v>7.0989999999999998E-2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7.0989999999999998E-2</v>
      </c>
      <c r="H91" s="54">
        <f>(BAWANA!U88+BAWANA!V88)/4000</f>
        <v>0</v>
      </c>
      <c r="I91" s="54"/>
      <c r="J91" s="54">
        <f t="shared" si="9"/>
        <v>7.0989999999999998E-2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7.0989999999999998E-2</v>
      </c>
      <c r="H92" s="54">
        <f>(BAWANA!U89+BAWANA!V89)/4000</f>
        <v>0</v>
      </c>
      <c r="I92" s="54"/>
      <c r="J92" s="54">
        <f t="shared" si="9"/>
        <v>7.0989999999999998E-2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7.0989999999999998E-2</v>
      </c>
      <c r="H93" s="54">
        <f>(BAWANA!U90+BAWANA!V90)/4000</f>
        <v>0</v>
      </c>
      <c r="I93" s="54"/>
      <c r="J93" s="54">
        <f t="shared" si="9"/>
        <v>7.0989999999999998E-2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7.0989999999999998E-2</v>
      </c>
      <c r="H94" s="54">
        <f>(BAWANA!U91+BAWANA!V91)/4000</f>
        <v>0</v>
      </c>
      <c r="I94" s="54"/>
      <c r="J94" s="54">
        <f t="shared" si="9"/>
        <v>7.0989999999999998E-2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7.0989999999999998E-2</v>
      </c>
      <c r="H95" s="54">
        <f>(BAWANA!U92+BAWANA!V92)/4000</f>
        <v>0</v>
      </c>
      <c r="I95" s="54"/>
      <c r="J95" s="54">
        <f t="shared" si="9"/>
        <v>7.0989999999999998E-2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7.0989999999999998E-2</v>
      </c>
      <c r="H97" s="54">
        <f>(BAWANA!U94+BAWANA!V94)/4000</f>
        <v>0</v>
      </c>
      <c r="I97" s="54"/>
      <c r="J97" s="54">
        <f t="shared" si="9"/>
        <v>7.0989999999999998E-2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7.0989999999999998E-2</v>
      </c>
      <c r="H98" s="54">
        <f>(BAWANA!U95+BAWANA!V95)/4000</f>
        <v>0</v>
      </c>
      <c r="I98" s="54"/>
      <c r="J98" s="54">
        <f t="shared" si="9"/>
        <v>7.0989999999999998E-2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7.0989999999999998E-2</v>
      </c>
      <c r="H99" s="54">
        <f>(BAWANA!U96+BAWANA!V96)/4000</f>
        <v>0</v>
      </c>
      <c r="I99" s="54"/>
      <c r="J99" s="54">
        <f t="shared" si="9"/>
        <v>7.0989999999999998E-2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7.0989999999999998E-2</v>
      </c>
      <c r="H100" s="54">
        <f>(BAWANA!U97+BAWANA!V97)/4000</f>
        <v>0</v>
      </c>
      <c r="I100" s="54"/>
      <c r="J100" s="54">
        <f t="shared" si="9"/>
        <v>7.0989999999999998E-2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7.0989999999999998E-2</v>
      </c>
      <c r="H101" s="54">
        <f>(BAWANA!U98+BAWANA!V98)/4000</f>
        <v>0</v>
      </c>
      <c r="I101" s="54"/>
      <c r="J101" s="54">
        <f t="shared" si="9"/>
        <v>7.0989999999999998E-2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6.3076579999999964</v>
      </c>
      <c r="H102" s="54">
        <f t="shared" si="14"/>
        <v>0</v>
      </c>
      <c r="I102" s="54"/>
      <c r="J102" s="54">
        <f t="shared" si="14"/>
        <v>6.3076579999999964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4.83</v>
      </c>
      <c r="M3" s="114">
        <v>1.54</v>
      </c>
      <c r="N3" s="113">
        <v>-340</v>
      </c>
      <c r="O3" s="95">
        <v>-70</v>
      </c>
      <c r="P3" s="95">
        <v>-320</v>
      </c>
      <c r="Q3" s="95">
        <v>0</v>
      </c>
      <c r="R3" s="95">
        <v>0</v>
      </c>
      <c r="S3" s="114">
        <v>0</v>
      </c>
      <c r="U3" s="115">
        <v>-730</v>
      </c>
      <c r="V3" s="116">
        <v>6.37</v>
      </c>
      <c r="W3">
        <v>-340</v>
      </c>
      <c r="X3">
        <v>-70</v>
      </c>
      <c r="Y3">
        <v>4.83</v>
      </c>
      <c r="Z3">
        <v>0</v>
      </c>
      <c r="AA3">
        <v>1.54</v>
      </c>
      <c r="AB3">
        <v>-320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4.83</v>
      </c>
      <c r="M4" s="116">
        <v>1.54</v>
      </c>
      <c r="N4" s="115">
        <v>-340</v>
      </c>
      <c r="O4" s="88">
        <v>-70</v>
      </c>
      <c r="P4" s="88">
        <v>-320</v>
      </c>
      <c r="Q4" s="88">
        <v>0</v>
      </c>
      <c r="R4" s="88">
        <v>0</v>
      </c>
      <c r="S4" s="116">
        <v>0</v>
      </c>
      <c r="U4" s="115">
        <v>-730</v>
      </c>
      <c r="V4" s="116">
        <v>6.37</v>
      </c>
      <c r="W4">
        <v>-340</v>
      </c>
      <c r="X4">
        <v>-70</v>
      </c>
      <c r="Y4">
        <v>4.83</v>
      </c>
      <c r="Z4">
        <v>0</v>
      </c>
      <c r="AA4">
        <v>1.54</v>
      </c>
      <c r="AB4">
        <v>-320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4.3499999999999996</v>
      </c>
      <c r="M5" s="116">
        <v>1.54</v>
      </c>
      <c r="N5" s="115">
        <v>-315</v>
      </c>
      <c r="O5" s="88">
        <v>-185</v>
      </c>
      <c r="P5" s="88">
        <v>-300</v>
      </c>
      <c r="Q5" s="88">
        <v>0</v>
      </c>
      <c r="R5" s="88">
        <v>0</v>
      </c>
      <c r="S5" s="116">
        <v>0</v>
      </c>
      <c r="U5" s="115">
        <v>-800</v>
      </c>
      <c r="V5" s="116">
        <v>5.89</v>
      </c>
      <c r="W5">
        <v>-315</v>
      </c>
      <c r="X5">
        <v>-185</v>
      </c>
      <c r="Y5">
        <v>4.3499999999999996</v>
      </c>
      <c r="Z5">
        <v>0</v>
      </c>
      <c r="AA5">
        <v>1.54</v>
      </c>
      <c r="AB5">
        <v>-300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4.34</v>
      </c>
      <c r="M6" s="116">
        <v>1.06</v>
      </c>
      <c r="N6" s="115">
        <v>-322</v>
      </c>
      <c r="O6" s="88">
        <v>-185</v>
      </c>
      <c r="P6" s="88">
        <v>-300</v>
      </c>
      <c r="Q6" s="88">
        <v>-19.21</v>
      </c>
      <c r="R6" s="88">
        <v>0</v>
      </c>
      <c r="S6" s="116">
        <v>0</v>
      </c>
      <c r="U6" s="115">
        <v>-826.21</v>
      </c>
      <c r="V6" s="116">
        <v>5.4</v>
      </c>
      <c r="W6">
        <v>-322</v>
      </c>
      <c r="X6">
        <v>-185</v>
      </c>
      <c r="Y6">
        <v>4.34</v>
      </c>
      <c r="Z6">
        <v>-19.21</v>
      </c>
      <c r="AA6">
        <v>1.06</v>
      </c>
      <c r="AB6">
        <v>-300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10.130000000000001</v>
      </c>
      <c r="M7" s="116">
        <v>1.45</v>
      </c>
      <c r="N7" s="115">
        <v>-325</v>
      </c>
      <c r="O7" s="88">
        <v>-230</v>
      </c>
      <c r="P7" s="88">
        <v>-300</v>
      </c>
      <c r="Q7" s="88">
        <v>-35</v>
      </c>
      <c r="R7" s="88">
        <v>0</v>
      </c>
      <c r="S7" s="116">
        <v>0</v>
      </c>
      <c r="U7" s="115">
        <v>-890</v>
      </c>
      <c r="V7" s="116">
        <v>11.58</v>
      </c>
      <c r="W7">
        <v>-325</v>
      </c>
      <c r="X7">
        <v>-230</v>
      </c>
      <c r="Y7">
        <v>10.130000000000001</v>
      </c>
      <c r="Z7">
        <v>-35</v>
      </c>
      <c r="AA7">
        <v>1.45</v>
      </c>
      <c r="AB7">
        <v>-300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1.93</v>
      </c>
      <c r="M8" s="116">
        <v>0</v>
      </c>
      <c r="N8" s="115">
        <v>-322</v>
      </c>
      <c r="O8" s="88">
        <v>-232</v>
      </c>
      <c r="P8" s="88">
        <v>-300</v>
      </c>
      <c r="Q8" s="88">
        <v>0</v>
      </c>
      <c r="R8" s="88">
        <v>0</v>
      </c>
      <c r="S8" s="116">
        <v>0</v>
      </c>
      <c r="U8" s="115">
        <v>-854</v>
      </c>
      <c r="V8" s="116">
        <v>1.93</v>
      </c>
      <c r="W8">
        <v>-322</v>
      </c>
      <c r="X8">
        <v>-232</v>
      </c>
      <c r="Y8">
        <v>1.93</v>
      </c>
      <c r="Z8">
        <v>0</v>
      </c>
      <c r="AA8">
        <v>0</v>
      </c>
      <c r="AB8">
        <v>-300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4.83</v>
      </c>
      <c r="M9" s="116">
        <v>0</v>
      </c>
      <c r="N9" s="115">
        <v>-355</v>
      </c>
      <c r="O9" s="88">
        <v>-300</v>
      </c>
      <c r="P9" s="88">
        <v>-300</v>
      </c>
      <c r="Q9" s="88">
        <v>-35</v>
      </c>
      <c r="R9" s="88">
        <v>0</v>
      </c>
      <c r="S9" s="116">
        <v>0</v>
      </c>
      <c r="U9" s="115">
        <v>-990</v>
      </c>
      <c r="V9" s="116">
        <v>4.83</v>
      </c>
      <c r="W9">
        <v>-355</v>
      </c>
      <c r="X9">
        <v>-300</v>
      </c>
      <c r="Y9">
        <v>4.83</v>
      </c>
      <c r="Z9">
        <v>-35</v>
      </c>
      <c r="AA9">
        <v>0</v>
      </c>
      <c r="AB9">
        <v>-300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4.83</v>
      </c>
      <c r="M10" s="116">
        <v>0</v>
      </c>
      <c r="N10" s="115">
        <v>-343</v>
      </c>
      <c r="O10" s="88">
        <v>-165</v>
      </c>
      <c r="P10" s="88">
        <v>-280</v>
      </c>
      <c r="Q10" s="88">
        <v>-35</v>
      </c>
      <c r="R10" s="88">
        <v>0</v>
      </c>
      <c r="S10" s="116">
        <v>0</v>
      </c>
      <c r="U10" s="115">
        <v>-823</v>
      </c>
      <c r="V10" s="116">
        <v>4.83</v>
      </c>
      <c r="W10">
        <v>-343</v>
      </c>
      <c r="X10">
        <v>-165</v>
      </c>
      <c r="Y10">
        <v>4.83</v>
      </c>
      <c r="Z10">
        <v>-35</v>
      </c>
      <c r="AA10">
        <v>0</v>
      </c>
      <c r="AB10">
        <v>-280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4.83</v>
      </c>
      <c r="M11" s="116">
        <v>0</v>
      </c>
      <c r="N11" s="115">
        <v>-298</v>
      </c>
      <c r="O11" s="88">
        <v>-180</v>
      </c>
      <c r="P11" s="88">
        <v>-200</v>
      </c>
      <c r="Q11" s="88">
        <v>0</v>
      </c>
      <c r="R11" s="88">
        <v>0</v>
      </c>
      <c r="S11" s="116">
        <v>0</v>
      </c>
      <c r="U11" s="115">
        <v>-678</v>
      </c>
      <c r="V11" s="116">
        <v>4.83</v>
      </c>
      <c r="W11">
        <v>-298</v>
      </c>
      <c r="X11">
        <v>-180</v>
      </c>
      <c r="Y11">
        <v>4.83</v>
      </c>
      <c r="Z11">
        <v>0</v>
      </c>
      <c r="AA11">
        <v>0</v>
      </c>
      <c r="AB11">
        <v>-200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4.83</v>
      </c>
      <c r="M12" s="116">
        <v>0</v>
      </c>
      <c r="N12" s="115">
        <v>-305</v>
      </c>
      <c r="O12" s="88">
        <v>-145</v>
      </c>
      <c r="P12" s="88">
        <v>-200</v>
      </c>
      <c r="Q12" s="88">
        <v>0</v>
      </c>
      <c r="R12" s="88">
        <v>0</v>
      </c>
      <c r="S12" s="116">
        <v>0</v>
      </c>
      <c r="U12" s="115">
        <v>-650</v>
      </c>
      <c r="V12" s="116">
        <v>4.83</v>
      </c>
      <c r="W12">
        <v>-305</v>
      </c>
      <c r="X12">
        <v>-145</v>
      </c>
      <c r="Y12">
        <v>4.83</v>
      </c>
      <c r="Z12">
        <v>0</v>
      </c>
      <c r="AA12">
        <v>0</v>
      </c>
      <c r="AB12">
        <v>-200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9.65</v>
      </c>
      <c r="M13" s="116">
        <v>0</v>
      </c>
      <c r="N13" s="115">
        <v>-229</v>
      </c>
      <c r="O13" s="88">
        <v>-115</v>
      </c>
      <c r="P13" s="88">
        <v>-250</v>
      </c>
      <c r="Q13" s="88">
        <v>0</v>
      </c>
      <c r="R13" s="88">
        <v>0</v>
      </c>
      <c r="S13" s="116">
        <v>0</v>
      </c>
      <c r="U13" s="115">
        <v>-594</v>
      </c>
      <c r="V13" s="116">
        <v>9.65</v>
      </c>
      <c r="W13">
        <v>-229</v>
      </c>
      <c r="X13">
        <v>-115</v>
      </c>
      <c r="Y13">
        <v>9.65</v>
      </c>
      <c r="Z13">
        <v>0</v>
      </c>
      <c r="AA13">
        <v>0</v>
      </c>
      <c r="AB13">
        <v>-250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2.9</v>
      </c>
      <c r="M14" s="116">
        <v>1.54</v>
      </c>
      <c r="N14" s="115">
        <v>-235</v>
      </c>
      <c r="O14" s="88">
        <v>-115</v>
      </c>
      <c r="P14" s="88">
        <v>-200</v>
      </c>
      <c r="Q14" s="88">
        <v>0</v>
      </c>
      <c r="R14" s="88">
        <v>0</v>
      </c>
      <c r="S14" s="116">
        <v>0</v>
      </c>
      <c r="U14" s="115">
        <v>-550</v>
      </c>
      <c r="V14" s="116">
        <v>4.4400000000000004</v>
      </c>
      <c r="W14">
        <v>-235</v>
      </c>
      <c r="X14">
        <v>-115</v>
      </c>
      <c r="Y14">
        <v>2.9</v>
      </c>
      <c r="Z14">
        <v>0</v>
      </c>
      <c r="AA14">
        <v>1.54</v>
      </c>
      <c r="AB14">
        <v>-200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4.83</v>
      </c>
      <c r="M15" s="116">
        <v>0</v>
      </c>
      <c r="N15" s="115">
        <v>-174</v>
      </c>
      <c r="O15" s="88">
        <v>-45</v>
      </c>
      <c r="P15" s="88">
        <v>-180</v>
      </c>
      <c r="Q15" s="88">
        <v>0</v>
      </c>
      <c r="R15" s="88">
        <v>0</v>
      </c>
      <c r="S15" s="116">
        <v>0</v>
      </c>
      <c r="U15" s="115">
        <v>-399</v>
      </c>
      <c r="V15" s="116">
        <v>4.83</v>
      </c>
      <c r="W15">
        <v>-174</v>
      </c>
      <c r="X15">
        <v>-45</v>
      </c>
      <c r="Y15">
        <v>4.83</v>
      </c>
      <c r="Z15">
        <v>0</v>
      </c>
      <c r="AA15">
        <v>0</v>
      </c>
      <c r="AB15">
        <v>-180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4.83</v>
      </c>
      <c r="M16" s="116">
        <v>1.54</v>
      </c>
      <c r="N16" s="115">
        <v>-178</v>
      </c>
      <c r="O16" s="88">
        <v>-10</v>
      </c>
      <c r="P16" s="88">
        <v>-150</v>
      </c>
      <c r="Q16" s="88">
        <v>0</v>
      </c>
      <c r="R16" s="88">
        <v>0</v>
      </c>
      <c r="S16" s="116">
        <v>0</v>
      </c>
      <c r="U16" s="115">
        <v>-338</v>
      </c>
      <c r="V16" s="116">
        <v>6.37</v>
      </c>
      <c r="W16">
        <v>-178</v>
      </c>
      <c r="X16">
        <v>-10</v>
      </c>
      <c r="Y16">
        <v>4.83</v>
      </c>
      <c r="Z16">
        <v>0</v>
      </c>
      <c r="AA16">
        <v>1.54</v>
      </c>
      <c r="AB16">
        <v>-150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4.83</v>
      </c>
      <c r="M17" s="116">
        <v>0</v>
      </c>
      <c r="N17" s="115">
        <v>-160</v>
      </c>
      <c r="O17" s="88">
        <v>-40</v>
      </c>
      <c r="P17" s="88">
        <v>-100</v>
      </c>
      <c r="Q17" s="88">
        <v>0</v>
      </c>
      <c r="R17" s="88">
        <v>0</v>
      </c>
      <c r="S17" s="116">
        <v>0</v>
      </c>
      <c r="U17" s="115">
        <v>-300</v>
      </c>
      <c r="V17" s="116">
        <v>4.83</v>
      </c>
      <c r="W17">
        <v>-160</v>
      </c>
      <c r="X17">
        <v>-40</v>
      </c>
      <c r="Y17">
        <v>4.83</v>
      </c>
      <c r="Z17">
        <v>0</v>
      </c>
      <c r="AA17">
        <v>0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4.83</v>
      </c>
      <c r="M18" s="116">
        <v>0</v>
      </c>
      <c r="N18" s="115">
        <v>-232</v>
      </c>
      <c r="O18" s="88">
        <v>0</v>
      </c>
      <c r="P18" s="88">
        <v>-100</v>
      </c>
      <c r="Q18" s="88">
        <v>0</v>
      </c>
      <c r="R18" s="88">
        <v>0</v>
      </c>
      <c r="S18" s="116">
        <v>0</v>
      </c>
      <c r="U18" s="115">
        <v>-332</v>
      </c>
      <c r="V18" s="116">
        <v>4.83</v>
      </c>
      <c r="W18">
        <v>-232</v>
      </c>
      <c r="X18">
        <v>0</v>
      </c>
      <c r="Y18">
        <v>4.83</v>
      </c>
      <c r="Z18">
        <v>0</v>
      </c>
      <c r="AA18">
        <v>0</v>
      </c>
      <c r="AB18">
        <v>-100</v>
      </c>
    </row>
    <row r="19" spans="7:28">
      <c r="G19" t="s">
        <v>61</v>
      </c>
      <c r="H19" s="115">
        <v>0</v>
      </c>
      <c r="I19" s="88">
        <v>14.47</v>
      </c>
      <c r="J19" s="88">
        <v>0</v>
      </c>
      <c r="K19" s="88">
        <v>0</v>
      </c>
      <c r="L19" s="88">
        <v>10.62</v>
      </c>
      <c r="M19" s="116">
        <v>4.7300000000000004</v>
      </c>
      <c r="N19" s="115">
        <v>-197</v>
      </c>
      <c r="O19" s="88">
        <v>0</v>
      </c>
      <c r="P19" s="88">
        <v>-140</v>
      </c>
      <c r="Q19" s="88">
        <v>0</v>
      </c>
      <c r="R19" s="88">
        <v>0</v>
      </c>
      <c r="S19" s="116">
        <v>0</v>
      </c>
      <c r="U19" s="115">
        <v>-337</v>
      </c>
      <c r="V19" s="116">
        <v>29.82</v>
      </c>
      <c r="W19">
        <v>-197</v>
      </c>
      <c r="X19">
        <v>14.47</v>
      </c>
      <c r="Y19">
        <v>10.62</v>
      </c>
      <c r="Z19">
        <v>0</v>
      </c>
      <c r="AA19">
        <v>4.7300000000000004</v>
      </c>
      <c r="AB19">
        <v>-140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3.86</v>
      </c>
      <c r="M20" s="116">
        <v>4.7300000000000004</v>
      </c>
      <c r="N20" s="115">
        <v>-200</v>
      </c>
      <c r="O20" s="88">
        <v>0</v>
      </c>
      <c r="P20" s="88">
        <v>-80</v>
      </c>
      <c r="Q20" s="88">
        <v>0</v>
      </c>
      <c r="R20" s="88">
        <v>0</v>
      </c>
      <c r="S20" s="116">
        <v>0</v>
      </c>
      <c r="U20" s="115">
        <v>-280</v>
      </c>
      <c r="V20" s="116">
        <v>8.59</v>
      </c>
      <c r="W20">
        <v>-200</v>
      </c>
      <c r="X20">
        <v>0</v>
      </c>
      <c r="Y20">
        <v>3.86</v>
      </c>
      <c r="Z20">
        <v>0</v>
      </c>
      <c r="AA20">
        <v>4.7300000000000004</v>
      </c>
      <c r="AB20">
        <v>-80</v>
      </c>
    </row>
    <row r="21" spans="7:28">
      <c r="G21" t="s">
        <v>63</v>
      </c>
      <c r="H21" s="115">
        <v>0</v>
      </c>
      <c r="I21" s="88">
        <v>24.13</v>
      </c>
      <c r="J21" s="88">
        <v>0</v>
      </c>
      <c r="K21" s="88">
        <v>0</v>
      </c>
      <c r="L21" s="88">
        <v>5.79</v>
      </c>
      <c r="M21" s="116">
        <v>0</v>
      </c>
      <c r="N21" s="115">
        <v>-195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-195</v>
      </c>
      <c r="V21" s="116">
        <v>29.92</v>
      </c>
      <c r="W21">
        <v>-195</v>
      </c>
      <c r="X21">
        <v>24.13</v>
      </c>
      <c r="Y21">
        <v>5.79</v>
      </c>
      <c r="Z21">
        <v>0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33.770000000000003</v>
      </c>
      <c r="J22" s="88">
        <v>0</v>
      </c>
      <c r="K22" s="88">
        <v>0</v>
      </c>
      <c r="L22" s="88">
        <v>6.76</v>
      </c>
      <c r="M22" s="116">
        <v>0</v>
      </c>
      <c r="N22" s="115">
        <v>-260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-260</v>
      </c>
      <c r="V22" s="116">
        <v>40.53</v>
      </c>
      <c r="W22">
        <v>-260</v>
      </c>
      <c r="X22">
        <v>33.770000000000003</v>
      </c>
      <c r="Y22">
        <v>6.76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6.76</v>
      </c>
      <c r="M23" s="116">
        <v>0</v>
      </c>
      <c r="N23" s="115">
        <v>-248</v>
      </c>
      <c r="O23" s="88">
        <v>0</v>
      </c>
      <c r="P23" s="88">
        <v>-110</v>
      </c>
      <c r="Q23" s="88">
        <v>0</v>
      </c>
      <c r="R23" s="88">
        <v>0</v>
      </c>
      <c r="S23" s="116">
        <v>0</v>
      </c>
      <c r="U23" s="115">
        <v>-358</v>
      </c>
      <c r="V23" s="116">
        <v>6.76</v>
      </c>
      <c r="W23">
        <v>-248</v>
      </c>
      <c r="X23">
        <v>0</v>
      </c>
      <c r="Y23">
        <v>6.76</v>
      </c>
      <c r="Z23">
        <v>0</v>
      </c>
      <c r="AA23">
        <v>0</v>
      </c>
      <c r="AB23">
        <v>-110</v>
      </c>
    </row>
    <row r="24" spans="7:28">
      <c r="G24" t="s">
        <v>66</v>
      </c>
      <c r="H24" s="115">
        <v>0</v>
      </c>
      <c r="I24" s="88">
        <v>14.47</v>
      </c>
      <c r="J24" s="88">
        <v>0</v>
      </c>
      <c r="K24" s="88">
        <v>0</v>
      </c>
      <c r="L24" s="88">
        <v>6.76</v>
      </c>
      <c r="M24" s="116">
        <v>0</v>
      </c>
      <c r="N24" s="115">
        <v>-190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-190</v>
      </c>
      <c r="V24" s="116">
        <v>21.23</v>
      </c>
      <c r="W24">
        <v>-190</v>
      </c>
      <c r="X24">
        <v>14.47</v>
      </c>
      <c r="Y24">
        <v>6.76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4.83</v>
      </c>
      <c r="J25" s="88">
        <v>0</v>
      </c>
      <c r="K25" s="88">
        <v>0</v>
      </c>
      <c r="L25" s="88">
        <v>12.54</v>
      </c>
      <c r="M25" s="116">
        <v>0</v>
      </c>
      <c r="N25" s="115">
        <v>-134</v>
      </c>
      <c r="O25" s="88">
        <v>0</v>
      </c>
      <c r="P25" s="88">
        <v>-60</v>
      </c>
      <c r="Q25" s="88">
        <v>0</v>
      </c>
      <c r="R25" s="88">
        <v>0</v>
      </c>
      <c r="S25" s="116">
        <v>0</v>
      </c>
      <c r="U25" s="115">
        <v>-194</v>
      </c>
      <c r="V25" s="116">
        <v>17.37</v>
      </c>
      <c r="W25">
        <v>-134</v>
      </c>
      <c r="X25">
        <v>4.83</v>
      </c>
      <c r="Y25">
        <v>12.54</v>
      </c>
      <c r="Z25">
        <v>0</v>
      </c>
      <c r="AA25">
        <v>0</v>
      </c>
      <c r="AB25">
        <v>-60</v>
      </c>
    </row>
    <row r="26" spans="7:28">
      <c r="G26" t="s">
        <v>68</v>
      </c>
      <c r="H26" s="115">
        <v>0</v>
      </c>
      <c r="I26" s="88">
        <v>24.13</v>
      </c>
      <c r="J26" s="88">
        <v>0</v>
      </c>
      <c r="K26" s="88">
        <v>0</v>
      </c>
      <c r="L26" s="88">
        <v>3.86</v>
      </c>
      <c r="M26" s="116">
        <v>4.7300000000000004</v>
      </c>
      <c r="N26" s="115">
        <v>-138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-138</v>
      </c>
      <c r="V26" s="116">
        <v>32.72</v>
      </c>
      <c r="W26">
        <v>-138</v>
      </c>
      <c r="X26">
        <v>24.13</v>
      </c>
      <c r="Y26">
        <v>3.86</v>
      </c>
      <c r="Z26">
        <v>0</v>
      </c>
      <c r="AA26">
        <v>4.7300000000000004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-51</v>
      </c>
      <c r="O27" s="88">
        <v>-10</v>
      </c>
      <c r="P27" s="88">
        <v>0</v>
      </c>
      <c r="Q27" s="88">
        <v>0</v>
      </c>
      <c r="R27" s="88">
        <v>0</v>
      </c>
      <c r="S27" s="116">
        <v>0</v>
      </c>
      <c r="U27" s="115">
        <v>-61</v>
      </c>
      <c r="V27" s="116">
        <v>0</v>
      </c>
      <c r="W27">
        <v>-51</v>
      </c>
      <c r="X27">
        <v>-10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7.72</v>
      </c>
      <c r="M28" s="116">
        <v>0</v>
      </c>
      <c r="N28" s="115">
        <v>-62</v>
      </c>
      <c r="O28" s="88">
        <v>-60</v>
      </c>
      <c r="P28" s="88">
        <v>0</v>
      </c>
      <c r="Q28" s="88">
        <v>0</v>
      </c>
      <c r="R28" s="88">
        <v>0</v>
      </c>
      <c r="S28" s="116">
        <v>0</v>
      </c>
      <c r="U28" s="115">
        <v>-122</v>
      </c>
      <c r="V28" s="116">
        <v>7.72</v>
      </c>
      <c r="W28">
        <v>-62</v>
      </c>
      <c r="X28">
        <v>-60</v>
      </c>
      <c r="Y28">
        <v>7.72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7.72</v>
      </c>
      <c r="M29" s="116">
        <v>0</v>
      </c>
      <c r="N29" s="115">
        <v>-68</v>
      </c>
      <c r="O29" s="88">
        <v>-40</v>
      </c>
      <c r="P29" s="88">
        <v>-160</v>
      </c>
      <c r="Q29" s="88">
        <v>0</v>
      </c>
      <c r="R29" s="88">
        <v>0</v>
      </c>
      <c r="S29" s="116">
        <v>0</v>
      </c>
      <c r="U29" s="115">
        <v>-268</v>
      </c>
      <c r="V29" s="116">
        <v>7.72</v>
      </c>
      <c r="W29">
        <v>-68</v>
      </c>
      <c r="X29">
        <v>-40</v>
      </c>
      <c r="Y29">
        <v>7.72</v>
      </c>
      <c r="Z29">
        <v>0</v>
      </c>
      <c r="AA29">
        <v>0</v>
      </c>
      <c r="AB29">
        <v>-160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7.72</v>
      </c>
      <c r="M30" s="116">
        <v>0</v>
      </c>
      <c r="N30" s="115">
        <v>-26</v>
      </c>
      <c r="O30" s="88">
        <v>-112</v>
      </c>
      <c r="P30" s="88">
        <v>-150</v>
      </c>
      <c r="Q30" s="88">
        <v>0</v>
      </c>
      <c r="R30" s="88">
        <v>0</v>
      </c>
      <c r="S30" s="116">
        <v>0</v>
      </c>
      <c r="U30" s="115">
        <v>-288</v>
      </c>
      <c r="V30" s="116">
        <v>7.72</v>
      </c>
      <c r="W30">
        <v>-26</v>
      </c>
      <c r="X30">
        <v>-112</v>
      </c>
      <c r="Y30">
        <v>7.72</v>
      </c>
      <c r="Z30">
        <v>0</v>
      </c>
      <c r="AA30">
        <v>0</v>
      </c>
      <c r="AB30">
        <v>-150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11.58</v>
      </c>
      <c r="M31" s="116">
        <v>0</v>
      </c>
      <c r="N31" s="115">
        <v>-156</v>
      </c>
      <c r="O31" s="88">
        <v>-65</v>
      </c>
      <c r="P31" s="88">
        <v>-100</v>
      </c>
      <c r="Q31" s="88">
        <v>-35</v>
      </c>
      <c r="R31" s="88">
        <v>0</v>
      </c>
      <c r="S31" s="116">
        <v>0</v>
      </c>
      <c r="U31" s="115">
        <v>-356</v>
      </c>
      <c r="V31" s="116">
        <v>11.58</v>
      </c>
      <c r="W31">
        <v>-156</v>
      </c>
      <c r="X31">
        <v>-65</v>
      </c>
      <c r="Y31">
        <v>11.58</v>
      </c>
      <c r="Z31">
        <v>-35</v>
      </c>
      <c r="AA31">
        <v>0</v>
      </c>
      <c r="AB31">
        <v>-100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4.82</v>
      </c>
      <c r="M32" s="116">
        <v>4.7300000000000004</v>
      </c>
      <c r="N32" s="115">
        <v>-138</v>
      </c>
      <c r="O32" s="88">
        <v>-104</v>
      </c>
      <c r="P32" s="88">
        <v>-100</v>
      </c>
      <c r="Q32" s="88">
        <v>-35</v>
      </c>
      <c r="R32" s="88">
        <v>0</v>
      </c>
      <c r="S32" s="116">
        <v>0</v>
      </c>
      <c r="U32" s="115">
        <v>-377</v>
      </c>
      <c r="V32" s="116">
        <v>9.5500000000000007</v>
      </c>
      <c r="W32">
        <v>-138</v>
      </c>
      <c r="X32">
        <v>-104</v>
      </c>
      <c r="Y32">
        <v>4.82</v>
      </c>
      <c r="Z32">
        <v>-35</v>
      </c>
      <c r="AA32">
        <v>4.7300000000000004</v>
      </c>
      <c r="AB32">
        <v>-100</v>
      </c>
    </row>
    <row r="33" spans="7:28">
      <c r="G33" t="s">
        <v>75</v>
      </c>
      <c r="H33" s="115">
        <v>0</v>
      </c>
      <c r="I33" s="88">
        <v>57.9</v>
      </c>
      <c r="J33" s="88">
        <v>0</v>
      </c>
      <c r="K33" s="88">
        <v>0</v>
      </c>
      <c r="L33" s="88">
        <v>4.83</v>
      </c>
      <c r="M33" s="116">
        <v>0</v>
      </c>
      <c r="N33" s="115">
        <v>-205</v>
      </c>
      <c r="O33" s="88">
        <v>0</v>
      </c>
      <c r="P33" s="88">
        <v>-80</v>
      </c>
      <c r="Q33" s="88">
        <v>-85</v>
      </c>
      <c r="R33" s="88">
        <v>0</v>
      </c>
      <c r="S33" s="116">
        <v>0</v>
      </c>
      <c r="U33" s="115">
        <v>-370</v>
      </c>
      <c r="V33" s="116">
        <v>62.73</v>
      </c>
      <c r="W33">
        <v>-205</v>
      </c>
      <c r="X33">
        <v>57.9</v>
      </c>
      <c r="Y33">
        <v>4.83</v>
      </c>
      <c r="Z33">
        <v>-85</v>
      </c>
      <c r="AA33">
        <v>0</v>
      </c>
      <c r="AB33">
        <v>-80</v>
      </c>
    </row>
    <row r="34" spans="7:28">
      <c r="G34" t="s">
        <v>76</v>
      </c>
      <c r="H34" s="115">
        <v>0</v>
      </c>
      <c r="I34" s="88">
        <v>48.25</v>
      </c>
      <c r="J34" s="88">
        <v>0</v>
      </c>
      <c r="K34" s="88">
        <v>0</v>
      </c>
      <c r="L34" s="88">
        <v>4.83</v>
      </c>
      <c r="M34" s="116">
        <v>0</v>
      </c>
      <c r="N34" s="115">
        <v>-146</v>
      </c>
      <c r="O34" s="88">
        <v>0</v>
      </c>
      <c r="P34" s="88">
        <v>-80</v>
      </c>
      <c r="Q34" s="88">
        <v>-30</v>
      </c>
      <c r="R34" s="88">
        <v>0</v>
      </c>
      <c r="S34" s="116">
        <v>0</v>
      </c>
      <c r="U34" s="115">
        <v>-256</v>
      </c>
      <c r="V34" s="116">
        <v>53.08</v>
      </c>
      <c r="W34">
        <v>-146</v>
      </c>
      <c r="X34">
        <v>48.25</v>
      </c>
      <c r="Y34">
        <v>4.83</v>
      </c>
      <c r="Z34">
        <v>-30</v>
      </c>
      <c r="AA34">
        <v>0</v>
      </c>
      <c r="AB34">
        <v>-80</v>
      </c>
    </row>
    <row r="35" spans="7:28">
      <c r="G35" t="s">
        <v>77</v>
      </c>
      <c r="H35" s="115">
        <v>0</v>
      </c>
      <c r="I35" s="88">
        <v>67.55</v>
      </c>
      <c r="J35" s="88">
        <v>0</v>
      </c>
      <c r="K35" s="88">
        <v>0</v>
      </c>
      <c r="L35" s="88">
        <v>4.83</v>
      </c>
      <c r="M35" s="116">
        <v>0</v>
      </c>
      <c r="N35" s="115">
        <v>-207</v>
      </c>
      <c r="O35" s="88">
        <v>0</v>
      </c>
      <c r="P35" s="88">
        <v>-70</v>
      </c>
      <c r="Q35" s="88">
        <v>-30</v>
      </c>
      <c r="R35" s="88">
        <v>0</v>
      </c>
      <c r="S35" s="116">
        <v>0</v>
      </c>
      <c r="U35" s="115">
        <v>-307</v>
      </c>
      <c r="V35" s="116">
        <v>72.38</v>
      </c>
      <c r="W35">
        <v>-207</v>
      </c>
      <c r="X35">
        <v>67.55</v>
      </c>
      <c r="Y35">
        <v>4.83</v>
      </c>
      <c r="Z35">
        <v>-30</v>
      </c>
      <c r="AA35">
        <v>0</v>
      </c>
      <c r="AB35">
        <v>-70</v>
      </c>
    </row>
    <row r="36" spans="7:28">
      <c r="G36" t="s">
        <v>78</v>
      </c>
      <c r="H36" s="115">
        <v>0</v>
      </c>
      <c r="I36" s="88">
        <v>67.55</v>
      </c>
      <c r="J36" s="88">
        <v>0</v>
      </c>
      <c r="K36" s="88">
        <v>0</v>
      </c>
      <c r="L36" s="88">
        <v>4.83</v>
      </c>
      <c r="M36" s="116">
        <v>0</v>
      </c>
      <c r="N36" s="115">
        <v>-178</v>
      </c>
      <c r="O36" s="88">
        <v>0</v>
      </c>
      <c r="P36" s="88">
        <v>-70</v>
      </c>
      <c r="Q36" s="88">
        <v>-20</v>
      </c>
      <c r="R36" s="88">
        <v>0</v>
      </c>
      <c r="S36" s="116">
        <v>0</v>
      </c>
      <c r="U36" s="115">
        <v>-268</v>
      </c>
      <c r="V36" s="116">
        <v>72.38</v>
      </c>
      <c r="W36">
        <v>-178</v>
      </c>
      <c r="X36">
        <v>67.55</v>
      </c>
      <c r="Y36">
        <v>4.83</v>
      </c>
      <c r="Z36">
        <v>-20</v>
      </c>
      <c r="AA36">
        <v>0</v>
      </c>
      <c r="AB36">
        <v>-70</v>
      </c>
    </row>
    <row r="37" spans="7:28">
      <c r="G37" t="s">
        <v>79</v>
      </c>
      <c r="H37" s="115">
        <v>0</v>
      </c>
      <c r="I37" s="88">
        <v>77.209999999999994</v>
      </c>
      <c r="J37" s="88">
        <v>0</v>
      </c>
      <c r="K37" s="88">
        <v>0</v>
      </c>
      <c r="L37" s="88">
        <v>13.51</v>
      </c>
      <c r="M37" s="116">
        <v>0</v>
      </c>
      <c r="N37" s="115">
        <v>-255</v>
      </c>
      <c r="O37" s="88">
        <v>0</v>
      </c>
      <c r="P37" s="88">
        <v>-100</v>
      </c>
      <c r="Q37" s="88">
        <v>-55</v>
      </c>
      <c r="R37" s="88">
        <v>0</v>
      </c>
      <c r="S37" s="116">
        <v>0</v>
      </c>
      <c r="U37" s="115">
        <v>-410</v>
      </c>
      <c r="V37" s="116">
        <v>90.72</v>
      </c>
      <c r="W37">
        <v>-255</v>
      </c>
      <c r="X37">
        <v>77.209999999999994</v>
      </c>
      <c r="Y37">
        <v>13.51</v>
      </c>
      <c r="Z37">
        <v>-55</v>
      </c>
      <c r="AA37">
        <v>0</v>
      </c>
      <c r="AB37">
        <v>-100</v>
      </c>
    </row>
    <row r="38" spans="7:28">
      <c r="G38" t="s">
        <v>80</v>
      </c>
      <c r="H38" s="115">
        <v>0</v>
      </c>
      <c r="I38" s="88">
        <v>53.08</v>
      </c>
      <c r="J38" s="88">
        <v>0</v>
      </c>
      <c r="K38" s="88">
        <v>0</v>
      </c>
      <c r="L38" s="88">
        <v>3.86</v>
      </c>
      <c r="M38" s="116">
        <v>4.7300000000000004</v>
      </c>
      <c r="N38" s="115">
        <v>-205</v>
      </c>
      <c r="O38" s="88">
        <v>0</v>
      </c>
      <c r="P38" s="88">
        <v>-100</v>
      </c>
      <c r="Q38" s="88">
        <v>0</v>
      </c>
      <c r="R38" s="88">
        <v>0</v>
      </c>
      <c r="S38" s="116">
        <v>0</v>
      </c>
      <c r="U38" s="115">
        <v>-305</v>
      </c>
      <c r="V38" s="116">
        <v>61.67</v>
      </c>
      <c r="W38">
        <v>-205</v>
      </c>
      <c r="X38">
        <v>53.08</v>
      </c>
      <c r="Y38">
        <v>3.86</v>
      </c>
      <c r="Z38">
        <v>0</v>
      </c>
      <c r="AA38">
        <v>4.7300000000000004</v>
      </c>
      <c r="AB38">
        <v>-100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9.65</v>
      </c>
      <c r="M39" s="116">
        <v>0</v>
      </c>
      <c r="N39" s="115">
        <v>-185</v>
      </c>
      <c r="O39" s="88">
        <v>-27</v>
      </c>
      <c r="P39" s="88">
        <v>-40</v>
      </c>
      <c r="Q39" s="88">
        <v>0</v>
      </c>
      <c r="R39" s="88">
        <v>0</v>
      </c>
      <c r="S39" s="116">
        <v>0</v>
      </c>
      <c r="U39" s="115">
        <v>-252</v>
      </c>
      <c r="V39" s="116">
        <v>9.65</v>
      </c>
      <c r="W39">
        <v>-185</v>
      </c>
      <c r="X39">
        <v>-27</v>
      </c>
      <c r="Y39">
        <v>9.65</v>
      </c>
      <c r="Z39">
        <v>0</v>
      </c>
      <c r="AA39">
        <v>0</v>
      </c>
      <c r="AB39">
        <v>-40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9.65</v>
      </c>
      <c r="M40" s="116">
        <v>0</v>
      </c>
      <c r="N40" s="115">
        <v>-171</v>
      </c>
      <c r="O40" s="88">
        <v>-10</v>
      </c>
      <c r="P40" s="88">
        <v>-40</v>
      </c>
      <c r="Q40" s="88">
        <v>0</v>
      </c>
      <c r="R40" s="88">
        <v>0</v>
      </c>
      <c r="S40" s="116">
        <v>0</v>
      </c>
      <c r="U40" s="115">
        <v>-221</v>
      </c>
      <c r="V40" s="116">
        <v>9.65</v>
      </c>
      <c r="W40">
        <v>-171</v>
      </c>
      <c r="X40">
        <v>-10</v>
      </c>
      <c r="Y40">
        <v>9.65</v>
      </c>
      <c r="Z40">
        <v>0</v>
      </c>
      <c r="AA40">
        <v>0</v>
      </c>
      <c r="AB40">
        <v>-40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9.65</v>
      </c>
      <c r="M41" s="116">
        <v>0</v>
      </c>
      <c r="N41" s="115">
        <v>-174</v>
      </c>
      <c r="O41" s="88">
        <v>-55</v>
      </c>
      <c r="P41" s="88">
        <v>-70</v>
      </c>
      <c r="Q41" s="88">
        <v>0</v>
      </c>
      <c r="R41" s="88">
        <v>0</v>
      </c>
      <c r="S41" s="116">
        <v>0</v>
      </c>
      <c r="U41" s="115">
        <v>-299</v>
      </c>
      <c r="V41" s="116">
        <v>9.65</v>
      </c>
      <c r="W41">
        <v>-174</v>
      </c>
      <c r="X41">
        <v>-55</v>
      </c>
      <c r="Y41">
        <v>9.65</v>
      </c>
      <c r="Z41">
        <v>0</v>
      </c>
      <c r="AA41">
        <v>0</v>
      </c>
      <c r="AB41">
        <v>-70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9.65</v>
      </c>
      <c r="M42" s="116">
        <v>0</v>
      </c>
      <c r="N42" s="115">
        <v>-164</v>
      </c>
      <c r="O42" s="88">
        <v>-55</v>
      </c>
      <c r="P42" s="88">
        <v>0</v>
      </c>
      <c r="Q42" s="88">
        <v>-30</v>
      </c>
      <c r="R42" s="88">
        <v>0</v>
      </c>
      <c r="S42" s="116">
        <v>0</v>
      </c>
      <c r="U42" s="115">
        <v>-249</v>
      </c>
      <c r="V42" s="116">
        <v>9.65</v>
      </c>
      <c r="W42">
        <v>-164</v>
      </c>
      <c r="X42">
        <v>-55</v>
      </c>
      <c r="Y42">
        <v>9.65</v>
      </c>
      <c r="Z42">
        <v>-30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15.44</v>
      </c>
      <c r="M43" s="116">
        <v>0</v>
      </c>
      <c r="N43" s="115">
        <v>-62</v>
      </c>
      <c r="O43" s="88">
        <v>-90</v>
      </c>
      <c r="P43" s="88">
        <v>-50</v>
      </c>
      <c r="Q43" s="88">
        <v>0</v>
      </c>
      <c r="R43" s="88">
        <v>0</v>
      </c>
      <c r="S43" s="116">
        <v>0</v>
      </c>
      <c r="U43" s="115">
        <v>-202</v>
      </c>
      <c r="V43" s="116">
        <v>15.44</v>
      </c>
      <c r="W43">
        <v>-62</v>
      </c>
      <c r="X43">
        <v>-90</v>
      </c>
      <c r="Y43">
        <v>15.44</v>
      </c>
      <c r="Z43">
        <v>0</v>
      </c>
      <c r="AA43">
        <v>0</v>
      </c>
      <c r="AB43">
        <v>-50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4.82</v>
      </c>
      <c r="M44" s="116">
        <v>4.7300000000000004</v>
      </c>
      <c r="N44" s="115">
        <v>-75</v>
      </c>
      <c r="O44" s="88">
        <v>-132</v>
      </c>
      <c r="P44" s="88">
        <v>0</v>
      </c>
      <c r="Q44" s="88">
        <v>0</v>
      </c>
      <c r="R44" s="88">
        <v>0</v>
      </c>
      <c r="S44" s="116">
        <v>0</v>
      </c>
      <c r="U44" s="115">
        <v>-207</v>
      </c>
      <c r="V44" s="116">
        <v>9.5500000000000007</v>
      </c>
      <c r="W44">
        <v>-75</v>
      </c>
      <c r="X44">
        <v>-132</v>
      </c>
      <c r="Y44">
        <v>4.82</v>
      </c>
      <c r="Z44">
        <v>0</v>
      </c>
      <c r="AA44">
        <v>4.7300000000000004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19.3</v>
      </c>
      <c r="K45" s="88">
        <v>0</v>
      </c>
      <c r="L45" s="88">
        <v>9.65</v>
      </c>
      <c r="M45" s="116">
        <v>0</v>
      </c>
      <c r="N45" s="115">
        <v>-70</v>
      </c>
      <c r="O45" s="88">
        <v>-125</v>
      </c>
      <c r="P45" s="88">
        <v>0</v>
      </c>
      <c r="Q45" s="88">
        <v>0</v>
      </c>
      <c r="R45" s="88">
        <v>0</v>
      </c>
      <c r="S45" s="116">
        <v>0</v>
      </c>
      <c r="U45" s="115">
        <v>-195</v>
      </c>
      <c r="V45" s="116">
        <v>28.95</v>
      </c>
      <c r="W45">
        <v>-70</v>
      </c>
      <c r="X45">
        <v>-125</v>
      </c>
      <c r="Y45">
        <v>9.65</v>
      </c>
      <c r="Z45">
        <v>0</v>
      </c>
      <c r="AA45">
        <v>0</v>
      </c>
      <c r="AB45">
        <v>19.3</v>
      </c>
    </row>
    <row r="46" spans="7:28">
      <c r="G46" t="s">
        <v>88</v>
      </c>
      <c r="H46" s="115">
        <v>0</v>
      </c>
      <c r="I46" s="88">
        <v>0</v>
      </c>
      <c r="J46" s="88">
        <v>38.61</v>
      </c>
      <c r="K46" s="88">
        <v>0</v>
      </c>
      <c r="L46" s="88">
        <v>9.65</v>
      </c>
      <c r="M46" s="116">
        <v>0</v>
      </c>
      <c r="N46" s="115">
        <v>-77</v>
      </c>
      <c r="O46" s="88">
        <v>-120</v>
      </c>
      <c r="P46" s="88">
        <v>0</v>
      </c>
      <c r="Q46" s="88">
        <v>0</v>
      </c>
      <c r="R46" s="88">
        <v>0</v>
      </c>
      <c r="S46" s="116">
        <v>0</v>
      </c>
      <c r="U46" s="115">
        <v>-197</v>
      </c>
      <c r="V46" s="116">
        <v>48.26</v>
      </c>
      <c r="W46">
        <v>-77</v>
      </c>
      <c r="X46">
        <v>-120</v>
      </c>
      <c r="Y46">
        <v>9.65</v>
      </c>
      <c r="Z46">
        <v>0</v>
      </c>
      <c r="AA46">
        <v>0</v>
      </c>
      <c r="AB46">
        <v>38.61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19.3</v>
      </c>
      <c r="L47" s="88">
        <v>12.55</v>
      </c>
      <c r="M47" s="116">
        <v>0</v>
      </c>
      <c r="N47" s="115">
        <v>-47</v>
      </c>
      <c r="O47" s="88">
        <v>-80</v>
      </c>
      <c r="P47" s="88">
        <v>0</v>
      </c>
      <c r="Q47" s="88">
        <v>0</v>
      </c>
      <c r="R47" s="88">
        <v>0</v>
      </c>
      <c r="S47" s="116">
        <v>0</v>
      </c>
      <c r="U47" s="115">
        <v>-127</v>
      </c>
      <c r="V47" s="116">
        <v>31.85</v>
      </c>
      <c r="W47">
        <v>-47</v>
      </c>
      <c r="X47">
        <v>-80</v>
      </c>
      <c r="Y47">
        <v>12.55</v>
      </c>
      <c r="Z47">
        <v>19.3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9.65</v>
      </c>
      <c r="L48" s="88">
        <v>12.55</v>
      </c>
      <c r="M48" s="116">
        <v>0</v>
      </c>
      <c r="N48" s="115">
        <v>-31</v>
      </c>
      <c r="O48" s="88">
        <v>-85</v>
      </c>
      <c r="P48" s="88">
        <v>-30</v>
      </c>
      <c r="Q48" s="88">
        <v>0</v>
      </c>
      <c r="R48" s="88">
        <v>0</v>
      </c>
      <c r="S48" s="116">
        <v>0</v>
      </c>
      <c r="U48" s="115">
        <v>-146</v>
      </c>
      <c r="V48" s="116">
        <v>22.2</v>
      </c>
      <c r="W48">
        <v>-31</v>
      </c>
      <c r="X48">
        <v>-85</v>
      </c>
      <c r="Y48">
        <v>12.55</v>
      </c>
      <c r="Z48">
        <v>9.65</v>
      </c>
      <c r="AA48">
        <v>0</v>
      </c>
      <c r="AB48">
        <v>-30</v>
      </c>
    </row>
    <row r="49" spans="7:28">
      <c r="G49" t="s">
        <v>91</v>
      </c>
      <c r="H49" s="115">
        <v>95.55</v>
      </c>
      <c r="I49" s="88">
        <v>0</v>
      </c>
      <c r="J49" s="88">
        <v>0</v>
      </c>
      <c r="K49" s="88">
        <v>9.65</v>
      </c>
      <c r="L49" s="88">
        <v>19.3</v>
      </c>
      <c r="M49" s="116">
        <v>0</v>
      </c>
      <c r="N49" s="115">
        <v>0</v>
      </c>
      <c r="O49" s="88">
        <v>-85</v>
      </c>
      <c r="P49" s="88">
        <v>-60</v>
      </c>
      <c r="Q49" s="88">
        <v>0</v>
      </c>
      <c r="R49" s="88">
        <v>0</v>
      </c>
      <c r="S49" s="116">
        <v>0</v>
      </c>
      <c r="U49" s="115">
        <v>-145</v>
      </c>
      <c r="V49" s="116">
        <v>124.5</v>
      </c>
      <c r="W49">
        <v>95.55</v>
      </c>
      <c r="X49">
        <v>-85</v>
      </c>
      <c r="Y49">
        <v>19.3</v>
      </c>
      <c r="Z49">
        <v>9.65</v>
      </c>
      <c r="AA49">
        <v>0</v>
      </c>
      <c r="AB49">
        <v>-60</v>
      </c>
    </row>
    <row r="50" spans="7:28">
      <c r="G50" t="s">
        <v>92</v>
      </c>
      <c r="H50" s="115">
        <v>82.04</v>
      </c>
      <c r="I50" s="88">
        <v>0</v>
      </c>
      <c r="J50" s="88">
        <v>0</v>
      </c>
      <c r="K50" s="88">
        <v>19.3</v>
      </c>
      <c r="L50" s="88">
        <v>11.58</v>
      </c>
      <c r="M50" s="116">
        <v>4.7300000000000004</v>
      </c>
      <c r="N50" s="115">
        <v>0</v>
      </c>
      <c r="O50" s="88">
        <v>-95</v>
      </c>
      <c r="P50" s="88">
        <v>-115</v>
      </c>
      <c r="Q50" s="88">
        <v>0</v>
      </c>
      <c r="R50" s="88">
        <v>0</v>
      </c>
      <c r="S50" s="116">
        <v>0</v>
      </c>
      <c r="U50" s="115">
        <v>-210</v>
      </c>
      <c r="V50" s="116">
        <v>117.65</v>
      </c>
      <c r="W50">
        <v>82.04</v>
      </c>
      <c r="X50">
        <v>-95</v>
      </c>
      <c r="Y50">
        <v>11.58</v>
      </c>
      <c r="Z50">
        <v>19.3</v>
      </c>
      <c r="AA50">
        <v>4.7300000000000004</v>
      </c>
      <c r="AB50">
        <v>-115</v>
      </c>
    </row>
    <row r="51" spans="7:28">
      <c r="G51" t="s">
        <v>93</v>
      </c>
      <c r="H51" s="115">
        <v>39.56</v>
      </c>
      <c r="I51" s="88">
        <v>0</v>
      </c>
      <c r="J51" s="88">
        <v>0</v>
      </c>
      <c r="K51" s="88">
        <v>4.83</v>
      </c>
      <c r="L51" s="88">
        <v>14.48</v>
      </c>
      <c r="M51" s="116">
        <v>0</v>
      </c>
      <c r="N51" s="115">
        <v>0</v>
      </c>
      <c r="O51" s="88">
        <v>-90</v>
      </c>
      <c r="P51" s="88">
        <v>-20</v>
      </c>
      <c r="Q51" s="88">
        <v>0</v>
      </c>
      <c r="R51" s="88">
        <v>0</v>
      </c>
      <c r="S51" s="116">
        <v>0</v>
      </c>
      <c r="U51" s="115">
        <v>-110</v>
      </c>
      <c r="V51" s="116">
        <v>58.87</v>
      </c>
      <c r="W51">
        <v>39.56</v>
      </c>
      <c r="X51">
        <v>-90</v>
      </c>
      <c r="Y51">
        <v>14.48</v>
      </c>
      <c r="Z51">
        <v>4.83</v>
      </c>
      <c r="AA51">
        <v>0</v>
      </c>
      <c r="AB51">
        <v>-20</v>
      </c>
    </row>
    <row r="52" spans="7:28">
      <c r="G52" t="s">
        <v>94</v>
      </c>
      <c r="H52" s="115">
        <v>23.16</v>
      </c>
      <c r="I52" s="88">
        <v>0</v>
      </c>
      <c r="J52" s="88">
        <v>0</v>
      </c>
      <c r="K52" s="88">
        <v>24.13</v>
      </c>
      <c r="L52" s="88">
        <v>14.48</v>
      </c>
      <c r="M52" s="116">
        <v>0</v>
      </c>
      <c r="N52" s="115">
        <v>0</v>
      </c>
      <c r="O52" s="88">
        <v>-105</v>
      </c>
      <c r="P52" s="88">
        <v>-10</v>
      </c>
      <c r="Q52" s="88">
        <v>0</v>
      </c>
      <c r="R52" s="88">
        <v>0</v>
      </c>
      <c r="S52" s="116">
        <v>0</v>
      </c>
      <c r="U52" s="115">
        <v>-115</v>
      </c>
      <c r="V52" s="116">
        <v>61.77</v>
      </c>
      <c r="W52">
        <v>23.16</v>
      </c>
      <c r="X52">
        <v>-105</v>
      </c>
      <c r="Y52">
        <v>14.48</v>
      </c>
      <c r="Z52">
        <v>24.13</v>
      </c>
      <c r="AA52">
        <v>0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24.12</v>
      </c>
      <c r="L53" s="88">
        <v>14.48</v>
      </c>
      <c r="M53" s="116">
        <v>0</v>
      </c>
      <c r="N53" s="115">
        <v>0</v>
      </c>
      <c r="O53" s="88">
        <v>-145</v>
      </c>
      <c r="P53" s="88">
        <v>-70</v>
      </c>
      <c r="Q53" s="88">
        <v>0</v>
      </c>
      <c r="R53" s="88">
        <v>0</v>
      </c>
      <c r="S53" s="116">
        <v>0</v>
      </c>
      <c r="U53" s="115">
        <v>-215</v>
      </c>
      <c r="V53" s="116">
        <v>38.6</v>
      </c>
      <c r="W53">
        <v>0</v>
      </c>
      <c r="X53">
        <v>-145</v>
      </c>
      <c r="Y53">
        <v>14.48</v>
      </c>
      <c r="Z53">
        <v>24.12</v>
      </c>
      <c r="AA53">
        <v>0</v>
      </c>
      <c r="AB53">
        <v>-70</v>
      </c>
    </row>
    <row r="54" spans="7:28">
      <c r="G54" t="s">
        <v>96</v>
      </c>
      <c r="H54" s="115">
        <v>62.73</v>
      </c>
      <c r="I54" s="88">
        <v>0</v>
      </c>
      <c r="J54" s="88">
        <v>0</v>
      </c>
      <c r="K54" s="88">
        <v>24.13</v>
      </c>
      <c r="L54" s="88">
        <v>14.48</v>
      </c>
      <c r="M54" s="116">
        <v>0</v>
      </c>
      <c r="N54" s="115">
        <v>0</v>
      </c>
      <c r="O54" s="88">
        <v>-110</v>
      </c>
      <c r="P54" s="88">
        <v>-15</v>
      </c>
      <c r="Q54" s="88">
        <v>0</v>
      </c>
      <c r="R54" s="88">
        <v>0</v>
      </c>
      <c r="S54" s="116">
        <v>0</v>
      </c>
      <c r="U54" s="115">
        <v>-125</v>
      </c>
      <c r="V54" s="116">
        <v>101.34</v>
      </c>
      <c r="W54">
        <v>62.73</v>
      </c>
      <c r="X54">
        <v>-110</v>
      </c>
      <c r="Y54">
        <v>14.48</v>
      </c>
      <c r="Z54">
        <v>24.13</v>
      </c>
      <c r="AA54">
        <v>0</v>
      </c>
      <c r="AB54">
        <v>-15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33.78</v>
      </c>
      <c r="L55" s="88">
        <v>18.82</v>
      </c>
      <c r="M55" s="116">
        <v>0</v>
      </c>
      <c r="N55" s="115">
        <v>-170</v>
      </c>
      <c r="O55" s="88">
        <v>-20</v>
      </c>
      <c r="P55" s="88">
        <v>-110</v>
      </c>
      <c r="Q55" s="88">
        <v>0</v>
      </c>
      <c r="R55" s="88">
        <v>0</v>
      </c>
      <c r="S55" s="116">
        <v>0</v>
      </c>
      <c r="U55" s="115">
        <v>-300</v>
      </c>
      <c r="V55" s="116">
        <v>52.6</v>
      </c>
      <c r="W55">
        <v>-170</v>
      </c>
      <c r="X55">
        <v>-20</v>
      </c>
      <c r="Y55">
        <v>18.82</v>
      </c>
      <c r="Z55">
        <v>33.78</v>
      </c>
      <c r="AA55">
        <v>0</v>
      </c>
      <c r="AB55">
        <v>-110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48.25</v>
      </c>
      <c r="L56" s="88">
        <v>0</v>
      </c>
      <c r="M56" s="116">
        <v>4.7300000000000004</v>
      </c>
      <c r="N56" s="115">
        <v>-184</v>
      </c>
      <c r="O56" s="88">
        <v>-30</v>
      </c>
      <c r="P56" s="88">
        <v>-60</v>
      </c>
      <c r="Q56" s="88">
        <v>0</v>
      </c>
      <c r="R56" s="88">
        <v>0</v>
      </c>
      <c r="S56" s="116">
        <v>0</v>
      </c>
      <c r="U56" s="115">
        <v>-274</v>
      </c>
      <c r="V56" s="116">
        <v>52.98</v>
      </c>
      <c r="W56">
        <v>-184</v>
      </c>
      <c r="X56">
        <v>-30</v>
      </c>
      <c r="Y56">
        <v>0</v>
      </c>
      <c r="Z56">
        <v>48.25</v>
      </c>
      <c r="AA56">
        <v>4.7300000000000004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48.25</v>
      </c>
      <c r="L57" s="88">
        <v>14.48</v>
      </c>
      <c r="M57" s="116">
        <v>0</v>
      </c>
      <c r="N57" s="115">
        <v>-176</v>
      </c>
      <c r="O57" s="88">
        <v>-120</v>
      </c>
      <c r="P57" s="88">
        <v>-50</v>
      </c>
      <c r="Q57" s="88">
        <v>0</v>
      </c>
      <c r="R57" s="88">
        <v>0</v>
      </c>
      <c r="S57" s="116">
        <v>0</v>
      </c>
      <c r="U57" s="115">
        <v>-346</v>
      </c>
      <c r="V57" s="116">
        <v>62.73</v>
      </c>
      <c r="W57">
        <v>-176</v>
      </c>
      <c r="X57">
        <v>-120</v>
      </c>
      <c r="Y57">
        <v>14.48</v>
      </c>
      <c r="Z57">
        <v>48.25</v>
      </c>
      <c r="AA57">
        <v>0</v>
      </c>
      <c r="AB57">
        <v>-50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48.26</v>
      </c>
      <c r="L58" s="88">
        <v>0</v>
      </c>
      <c r="M58" s="116">
        <v>0</v>
      </c>
      <c r="N58" s="115">
        <v>-173</v>
      </c>
      <c r="O58" s="88">
        <v>-112</v>
      </c>
      <c r="P58" s="88">
        <v>-50</v>
      </c>
      <c r="Q58" s="88">
        <v>0</v>
      </c>
      <c r="R58" s="88">
        <v>0</v>
      </c>
      <c r="S58" s="116">
        <v>0</v>
      </c>
      <c r="U58" s="115">
        <v>-335</v>
      </c>
      <c r="V58" s="116">
        <v>48.26</v>
      </c>
      <c r="W58">
        <v>-173</v>
      </c>
      <c r="X58">
        <v>-112</v>
      </c>
      <c r="Y58">
        <v>0</v>
      </c>
      <c r="Z58">
        <v>48.26</v>
      </c>
      <c r="AA58">
        <v>0</v>
      </c>
      <c r="AB58">
        <v>-50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24.12</v>
      </c>
      <c r="L59" s="88">
        <v>14.48</v>
      </c>
      <c r="M59" s="116">
        <v>0</v>
      </c>
      <c r="N59" s="115">
        <v>-205</v>
      </c>
      <c r="O59" s="88">
        <v>-90</v>
      </c>
      <c r="P59" s="88">
        <v>-100</v>
      </c>
      <c r="Q59" s="88">
        <v>0</v>
      </c>
      <c r="R59" s="88">
        <v>0</v>
      </c>
      <c r="S59" s="116">
        <v>0</v>
      </c>
      <c r="U59" s="115">
        <v>-395</v>
      </c>
      <c r="V59" s="116">
        <v>38.6</v>
      </c>
      <c r="W59">
        <v>-205</v>
      </c>
      <c r="X59">
        <v>-90</v>
      </c>
      <c r="Y59">
        <v>14.48</v>
      </c>
      <c r="Z59">
        <v>24.12</v>
      </c>
      <c r="AA59">
        <v>0</v>
      </c>
      <c r="AB59">
        <v>-100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57.91</v>
      </c>
      <c r="L60" s="88">
        <v>0</v>
      </c>
      <c r="M60" s="116">
        <v>0</v>
      </c>
      <c r="N60" s="115">
        <v>-172</v>
      </c>
      <c r="O60" s="88">
        <v>-80</v>
      </c>
      <c r="P60" s="88">
        <v>-50</v>
      </c>
      <c r="Q60" s="88">
        <v>0</v>
      </c>
      <c r="R60" s="88">
        <v>0</v>
      </c>
      <c r="S60" s="116">
        <v>0</v>
      </c>
      <c r="U60" s="115">
        <v>-302</v>
      </c>
      <c r="V60" s="116">
        <v>57.91</v>
      </c>
      <c r="W60">
        <v>-172</v>
      </c>
      <c r="X60">
        <v>-80</v>
      </c>
      <c r="Y60">
        <v>0</v>
      </c>
      <c r="Z60">
        <v>57.91</v>
      </c>
      <c r="AA60">
        <v>0</v>
      </c>
      <c r="AB60">
        <v>-50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62.73</v>
      </c>
      <c r="L61" s="88">
        <v>19.3</v>
      </c>
      <c r="M61" s="116">
        <v>0</v>
      </c>
      <c r="N61" s="115">
        <v>-176</v>
      </c>
      <c r="O61" s="88">
        <v>-130</v>
      </c>
      <c r="P61" s="88">
        <v>-70</v>
      </c>
      <c r="Q61" s="88">
        <v>0</v>
      </c>
      <c r="R61" s="88">
        <v>0</v>
      </c>
      <c r="S61" s="116">
        <v>0</v>
      </c>
      <c r="U61" s="115">
        <v>-376</v>
      </c>
      <c r="V61" s="116">
        <v>82.03</v>
      </c>
      <c r="W61">
        <v>-176</v>
      </c>
      <c r="X61">
        <v>-130</v>
      </c>
      <c r="Y61">
        <v>19.3</v>
      </c>
      <c r="Z61">
        <v>62.73</v>
      </c>
      <c r="AA61">
        <v>0</v>
      </c>
      <c r="AB61">
        <v>-70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62.73</v>
      </c>
      <c r="L62" s="88">
        <v>13.51</v>
      </c>
      <c r="M62" s="116">
        <v>4.7300000000000004</v>
      </c>
      <c r="N62" s="115">
        <v>-118</v>
      </c>
      <c r="O62" s="88">
        <v>-125</v>
      </c>
      <c r="P62" s="88">
        <v>0</v>
      </c>
      <c r="Q62" s="88">
        <v>0</v>
      </c>
      <c r="R62" s="88">
        <v>0</v>
      </c>
      <c r="S62" s="116">
        <v>0</v>
      </c>
      <c r="U62" s="115">
        <v>-243</v>
      </c>
      <c r="V62" s="116">
        <v>80.97</v>
      </c>
      <c r="W62">
        <v>-118</v>
      </c>
      <c r="X62">
        <v>-125</v>
      </c>
      <c r="Y62">
        <v>13.51</v>
      </c>
      <c r="Z62">
        <v>62.73</v>
      </c>
      <c r="AA62">
        <v>4.7300000000000004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24.12</v>
      </c>
      <c r="L63" s="88">
        <v>12.55</v>
      </c>
      <c r="M63" s="116">
        <v>0</v>
      </c>
      <c r="N63" s="115">
        <v>-190</v>
      </c>
      <c r="O63" s="88">
        <v>-175</v>
      </c>
      <c r="P63" s="88">
        <v>0</v>
      </c>
      <c r="Q63" s="88">
        <v>0</v>
      </c>
      <c r="R63" s="88">
        <v>0</v>
      </c>
      <c r="S63" s="116">
        <v>0</v>
      </c>
      <c r="U63" s="115">
        <v>-365</v>
      </c>
      <c r="V63" s="116">
        <v>36.67</v>
      </c>
      <c r="W63">
        <v>-190</v>
      </c>
      <c r="X63">
        <v>-175</v>
      </c>
      <c r="Y63">
        <v>12.55</v>
      </c>
      <c r="Z63">
        <v>24.12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38.6</v>
      </c>
      <c r="L64" s="88">
        <v>12.55</v>
      </c>
      <c r="M64" s="116">
        <v>0</v>
      </c>
      <c r="N64" s="115">
        <v>-114</v>
      </c>
      <c r="O64" s="88">
        <v>-183</v>
      </c>
      <c r="P64" s="88">
        <v>-105</v>
      </c>
      <c r="Q64" s="88">
        <v>0</v>
      </c>
      <c r="R64" s="88">
        <v>0</v>
      </c>
      <c r="S64" s="116">
        <v>0</v>
      </c>
      <c r="U64" s="115">
        <v>-402</v>
      </c>
      <c r="V64" s="116">
        <v>51.15</v>
      </c>
      <c r="W64">
        <v>-114</v>
      </c>
      <c r="X64">
        <v>-183</v>
      </c>
      <c r="Y64">
        <v>12.55</v>
      </c>
      <c r="Z64">
        <v>38.6</v>
      </c>
      <c r="AA64">
        <v>0</v>
      </c>
      <c r="AB64">
        <v>-105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38.6</v>
      </c>
      <c r="L65" s="88">
        <v>0</v>
      </c>
      <c r="M65" s="116">
        <v>0</v>
      </c>
      <c r="N65" s="115">
        <v>-173</v>
      </c>
      <c r="O65" s="88">
        <v>-203</v>
      </c>
      <c r="P65" s="88">
        <v>-135</v>
      </c>
      <c r="Q65" s="88">
        <v>0</v>
      </c>
      <c r="R65" s="88">
        <v>0</v>
      </c>
      <c r="S65" s="116">
        <v>0</v>
      </c>
      <c r="U65" s="115">
        <v>-511</v>
      </c>
      <c r="V65" s="116">
        <v>38.6</v>
      </c>
      <c r="W65">
        <v>-173</v>
      </c>
      <c r="X65">
        <v>-203</v>
      </c>
      <c r="Y65">
        <v>0</v>
      </c>
      <c r="Z65">
        <v>38.6</v>
      </c>
      <c r="AA65">
        <v>0</v>
      </c>
      <c r="AB65">
        <v>-135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38.6</v>
      </c>
      <c r="L66" s="88">
        <v>0</v>
      </c>
      <c r="M66" s="116">
        <v>0</v>
      </c>
      <c r="N66" s="115">
        <v>-101</v>
      </c>
      <c r="O66" s="88">
        <v>-175</v>
      </c>
      <c r="P66" s="88">
        <v>-70</v>
      </c>
      <c r="Q66" s="88">
        <v>0</v>
      </c>
      <c r="R66" s="88">
        <v>0</v>
      </c>
      <c r="S66" s="116">
        <v>0</v>
      </c>
      <c r="U66" s="115">
        <v>-346</v>
      </c>
      <c r="V66" s="116">
        <v>38.6</v>
      </c>
      <c r="W66">
        <v>-101</v>
      </c>
      <c r="X66">
        <v>-175</v>
      </c>
      <c r="Y66">
        <v>0</v>
      </c>
      <c r="Z66">
        <v>38.6</v>
      </c>
      <c r="AA66">
        <v>0</v>
      </c>
      <c r="AB66">
        <v>-70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19.309999999999999</v>
      </c>
      <c r="L67" s="88">
        <v>17.850000000000001</v>
      </c>
      <c r="M67" s="116">
        <v>0</v>
      </c>
      <c r="N67" s="115">
        <v>-158</v>
      </c>
      <c r="O67" s="88">
        <v>-139</v>
      </c>
      <c r="P67" s="88">
        <v>-30</v>
      </c>
      <c r="Q67" s="88">
        <v>0</v>
      </c>
      <c r="R67" s="88">
        <v>0</v>
      </c>
      <c r="S67" s="116">
        <v>0</v>
      </c>
      <c r="U67" s="115">
        <v>-327</v>
      </c>
      <c r="V67" s="116">
        <v>37.159999999999997</v>
      </c>
      <c r="W67">
        <v>-158</v>
      </c>
      <c r="X67">
        <v>-139</v>
      </c>
      <c r="Y67">
        <v>17.850000000000001</v>
      </c>
      <c r="Z67">
        <v>19.309999999999999</v>
      </c>
      <c r="AA67">
        <v>0</v>
      </c>
      <c r="AB67">
        <v>-30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43.43</v>
      </c>
      <c r="L68" s="88">
        <v>0</v>
      </c>
      <c r="M68" s="116">
        <v>4.7300000000000004</v>
      </c>
      <c r="N68" s="115">
        <v>-103</v>
      </c>
      <c r="O68" s="88">
        <v>-157</v>
      </c>
      <c r="P68" s="88">
        <v>-30</v>
      </c>
      <c r="Q68" s="88">
        <v>0</v>
      </c>
      <c r="R68" s="88">
        <v>0</v>
      </c>
      <c r="S68" s="116">
        <v>0</v>
      </c>
      <c r="U68" s="115">
        <v>-290</v>
      </c>
      <c r="V68" s="116">
        <v>48.16</v>
      </c>
      <c r="W68">
        <v>-103</v>
      </c>
      <c r="X68">
        <v>-157</v>
      </c>
      <c r="Y68">
        <v>0</v>
      </c>
      <c r="Z68">
        <v>43.43</v>
      </c>
      <c r="AA68">
        <v>4.7300000000000004</v>
      </c>
      <c r="AB68">
        <v>-30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43.43</v>
      </c>
      <c r="L69" s="88">
        <v>0</v>
      </c>
      <c r="M69" s="116">
        <v>0</v>
      </c>
      <c r="N69" s="115">
        <v>-106</v>
      </c>
      <c r="O69" s="88">
        <v>-115</v>
      </c>
      <c r="P69" s="88">
        <v>-105</v>
      </c>
      <c r="Q69" s="88">
        <v>0</v>
      </c>
      <c r="R69" s="88">
        <v>0</v>
      </c>
      <c r="S69" s="116">
        <v>0</v>
      </c>
      <c r="U69" s="115">
        <v>-326</v>
      </c>
      <c r="V69" s="116">
        <v>43.43</v>
      </c>
      <c r="W69">
        <v>-106</v>
      </c>
      <c r="X69">
        <v>-115</v>
      </c>
      <c r="Y69">
        <v>0</v>
      </c>
      <c r="Z69">
        <v>43.43</v>
      </c>
      <c r="AA69">
        <v>0</v>
      </c>
      <c r="AB69">
        <v>-105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43.43</v>
      </c>
      <c r="L70" s="88">
        <v>0</v>
      </c>
      <c r="M70" s="116">
        <v>0</v>
      </c>
      <c r="N70" s="115">
        <v>-81</v>
      </c>
      <c r="O70" s="88">
        <v>-165</v>
      </c>
      <c r="P70" s="88">
        <v>-40</v>
      </c>
      <c r="Q70" s="88">
        <v>0</v>
      </c>
      <c r="R70" s="88">
        <v>0</v>
      </c>
      <c r="S70" s="116">
        <v>0</v>
      </c>
      <c r="U70" s="115">
        <v>-286</v>
      </c>
      <c r="V70" s="116">
        <v>43.43</v>
      </c>
      <c r="W70">
        <v>-81</v>
      </c>
      <c r="X70">
        <v>-165</v>
      </c>
      <c r="Y70">
        <v>0</v>
      </c>
      <c r="Z70">
        <v>43.43</v>
      </c>
      <c r="AA70">
        <v>0</v>
      </c>
      <c r="AB70">
        <v>-40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24.13</v>
      </c>
      <c r="L71" s="88">
        <v>0</v>
      </c>
      <c r="M71" s="116">
        <v>0</v>
      </c>
      <c r="N71" s="115">
        <v>-74</v>
      </c>
      <c r="O71" s="88">
        <v>-165</v>
      </c>
      <c r="P71" s="88">
        <v>-115</v>
      </c>
      <c r="Q71" s="88">
        <v>0</v>
      </c>
      <c r="R71" s="88">
        <v>0</v>
      </c>
      <c r="S71" s="116">
        <v>0</v>
      </c>
      <c r="U71" s="115">
        <v>-354</v>
      </c>
      <c r="V71" s="116">
        <v>24.13</v>
      </c>
      <c r="W71">
        <v>-74</v>
      </c>
      <c r="X71">
        <v>-165</v>
      </c>
      <c r="Y71">
        <v>0</v>
      </c>
      <c r="Z71">
        <v>24.13</v>
      </c>
      <c r="AA71">
        <v>0</v>
      </c>
      <c r="AB71">
        <v>-115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43.43</v>
      </c>
      <c r="L72" s="88">
        <v>0</v>
      </c>
      <c r="M72" s="116">
        <v>0</v>
      </c>
      <c r="N72" s="115">
        <v>-52</v>
      </c>
      <c r="O72" s="88">
        <v>-155</v>
      </c>
      <c r="P72" s="88">
        <v>-70</v>
      </c>
      <c r="Q72" s="88">
        <v>0</v>
      </c>
      <c r="R72" s="88">
        <v>0</v>
      </c>
      <c r="S72" s="116">
        <v>0</v>
      </c>
      <c r="U72" s="115">
        <v>-277</v>
      </c>
      <c r="V72" s="116">
        <v>43.43</v>
      </c>
      <c r="W72">
        <v>-52</v>
      </c>
      <c r="X72">
        <v>-155</v>
      </c>
      <c r="Y72">
        <v>0</v>
      </c>
      <c r="Z72">
        <v>43.43</v>
      </c>
      <c r="AA72">
        <v>0</v>
      </c>
      <c r="AB72">
        <v>-70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43.43</v>
      </c>
      <c r="L73" s="88">
        <v>15.92</v>
      </c>
      <c r="M73" s="116">
        <v>0</v>
      </c>
      <c r="N73" s="115">
        <v>-59</v>
      </c>
      <c r="O73" s="88">
        <v>-250</v>
      </c>
      <c r="P73" s="88">
        <v>-40</v>
      </c>
      <c r="Q73" s="88">
        <v>0</v>
      </c>
      <c r="R73" s="88">
        <v>0</v>
      </c>
      <c r="S73" s="116">
        <v>0</v>
      </c>
      <c r="U73" s="115">
        <v>-349</v>
      </c>
      <c r="V73" s="116">
        <v>59.35</v>
      </c>
      <c r="W73">
        <v>-59</v>
      </c>
      <c r="X73">
        <v>-250</v>
      </c>
      <c r="Y73">
        <v>15.92</v>
      </c>
      <c r="Z73">
        <v>43.43</v>
      </c>
      <c r="AA73">
        <v>0</v>
      </c>
      <c r="AB73">
        <v>-40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43.43</v>
      </c>
      <c r="L74" s="88">
        <v>0</v>
      </c>
      <c r="M74" s="116">
        <v>4.7300000000000004</v>
      </c>
      <c r="N74" s="115">
        <v>-51</v>
      </c>
      <c r="O74" s="88">
        <v>-200</v>
      </c>
      <c r="P74" s="88">
        <v>-20</v>
      </c>
      <c r="Q74" s="88">
        <v>0</v>
      </c>
      <c r="R74" s="88">
        <v>0</v>
      </c>
      <c r="S74" s="116">
        <v>0</v>
      </c>
      <c r="U74" s="115">
        <v>-271</v>
      </c>
      <c r="V74" s="116">
        <v>48.16</v>
      </c>
      <c r="W74">
        <v>-51</v>
      </c>
      <c r="X74">
        <v>-200</v>
      </c>
      <c r="Y74">
        <v>0</v>
      </c>
      <c r="Z74">
        <v>43.43</v>
      </c>
      <c r="AA74">
        <v>4.7300000000000004</v>
      </c>
      <c r="AB74">
        <v>-20</v>
      </c>
    </row>
    <row r="75" spans="7:28">
      <c r="G75" t="s">
        <v>117</v>
      </c>
      <c r="H75" s="115">
        <v>19.3</v>
      </c>
      <c r="I75" s="88">
        <v>0</v>
      </c>
      <c r="J75" s="88">
        <v>0</v>
      </c>
      <c r="K75" s="88">
        <v>19.3</v>
      </c>
      <c r="L75" s="88">
        <v>0</v>
      </c>
      <c r="M75" s="116">
        <v>0</v>
      </c>
      <c r="N75" s="115">
        <v>0</v>
      </c>
      <c r="O75" s="88">
        <v>-240</v>
      </c>
      <c r="P75" s="88">
        <v>-70</v>
      </c>
      <c r="Q75" s="88">
        <v>0</v>
      </c>
      <c r="R75" s="88">
        <v>0</v>
      </c>
      <c r="S75" s="116">
        <v>0</v>
      </c>
      <c r="U75" s="115">
        <v>-310</v>
      </c>
      <c r="V75" s="116">
        <v>38.6</v>
      </c>
      <c r="W75">
        <v>19.3</v>
      </c>
      <c r="X75">
        <v>-240</v>
      </c>
      <c r="Y75">
        <v>0</v>
      </c>
      <c r="Z75">
        <v>19.3</v>
      </c>
      <c r="AA75">
        <v>0</v>
      </c>
      <c r="AB75">
        <v>-70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43.43</v>
      </c>
      <c r="L76" s="88">
        <v>0</v>
      </c>
      <c r="M76" s="116">
        <v>0</v>
      </c>
      <c r="N76" s="115">
        <v>0</v>
      </c>
      <c r="O76" s="88">
        <v>-200</v>
      </c>
      <c r="P76" s="88">
        <v>-15</v>
      </c>
      <c r="Q76" s="88">
        <v>0</v>
      </c>
      <c r="R76" s="88">
        <v>0</v>
      </c>
      <c r="S76" s="116">
        <v>0</v>
      </c>
      <c r="U76" s="115">
        <v>-215</v>
      </c>
      <c r="V76" s="116">
        <v>43.43</v>
      </c>
      <c r="W76">
        <v>0</v>
      </c>
      <c r="X76">
        <v>-200</v>
      </c>
      <c r="Y76">
        <v>0</v>
      </c>
      <c r="Z76">
        <v>43.43</v>
      </c>
      <c r="AA76">
        <v>0</v>
      </c>
      <c r="AB76">
        <v>-15</v>
      </c>
    </row>
    <row r="77" spans="7:28">
      <c r="G77" t="s">
        <v>119</v>
      </c>
      <c r="H77" s="115">
        <v>33.78</v>
      </c>
      <c r="I77" s="88">
        <v>0</v>
      </c>
      <c r="J77" s="88">
        <v>0</v>
      </c>
      <c r="K77" s="88">
        <v>38.6</v>
      </c>
      <c r="L77" s="88">
        <v>0</v>
      </c>
      <c r="M77" s="116">
        <v>0</v>
      </c>
      <c r="N77" s="115">
        <v>0</v>
      </c>
      <c r="O77" s="88">
        <v>-190</v>
      </c>
      <c r="P77" s="88">
        <v>-50</v>
      </c>
      <c r="Q77" s="88">
        <v>0</v>
      </c>
      <c r="R77" s="88">
        <v>0</v>
      </c>
      <c r="S77" s="116">
        <v>0</v>
      </c>
      <c r="U77" s="115">
        <v>-240</v>
      </c>
      <c r="V77" s="116">
        <v>72.38</v>
      </c>
      <c r="W77">
        <v>33.78</v>
      </c>
      <c r="X77">
        <v>-190</v>
      </c>
      <c r="Y77">
        <v>0</v>
      </c>
      <c r="Z77">
        <v>38.6</v>
      </c>
      <c r="AA77">
        <v>0</v>
      </c>
      <c r="AB77">
        <v>-50</v>
      </c>
    </row>
    <row r="78" spans="7:28">
      <c r="G78" t="s">
        <v>120</v>
      </c>
      <c r="H78" s="115">
        <v>0</v>
      </c>
      <c r="I78" s="88">
        <v>0</v>
      </c>
      <c r="J78" s="88">
        <v>24.13</v>
      </c>
      <c r="K78" s="88">
        <v>19.3</v>
      </c>
      <c r="L78" s="88">
        <v>0</v>
      </c>
      <c r="M78" s="116">
        <v>0</v>
      </c>
      <c r="N78" s="115">
        <v>0</v>
      </c>
      <c r="O78" s="88">
        <v>-180</v>
      </c>
      <c r="P78" s="88">
        <v>0</v>
      </c>
      <c r="Q78" s="88">
        <v>0</v>
      </c>
      <c r="R78" s="88">
        <v>0</v>
      </c>
      <c r="S78" s="116">
        <v>0</v>
      </c>
      <c r="U78" s="115">
        <v>-180</v>
      </c>
      <c r="V78" s="116">
        <v>43.43</v>
      </c>
      <c r="W78">
        <v>0</v>
      </c>
      <c r="X78">
        <v>-180</v>
      </c>
      <c r="Y78">
        <v>0</v>
      </c>
      <c r="Z78">
        <v>19.3</v>
      </c>
      <c r="AA78">
        <v>0</v>
      </c>
      <c r="AB78">
        <v>24.13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12.44</v>
      </c>
      <c r="L79" s="88">
        <v>12.77</v>
      </c>
      <c r="M79" s="116">
        <v>0</v>
      </c>
      <c r="N79" s="115">
        <v>-50</v>
      </c>
      <c r="O79" s="88">
        <v>-155</v>
      </c>
      <c r="P79" s="88">
        <v>0</v>
      </c>
      <c r="Q79" s="88">
        <v>0</v>
      </c>
      <c r="R79" s="88">
        <v>0</v>
      </c>
      <c r="S79" s="116">
        <v>0</v>
      </c>
      <c r="U79" s="115">
        <v>-205</v>
      </c>
      <c r="V79" s="116">
        <v>25.21</v>
      </c>
      <c r="W79">
        <v>-50</v>
      </c>
      <c r="X79">
        <v>-155</v>
      </c>
      <c r="Y79">
        <v>12.77</v>
      </c>
      <c r="Z79">
        <v>12.44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22.14</v>
      </c>
      <c r="K80" s="88">
        <v>22.14</v>
      </c>
      <c r="L80" s="88">
        <v>0</v>
      </c>
      <c r="M80" s="116">
        <v>3.62</v>
      </c>
      <c r="N80" s="115">
        <v>-47</v>
      </c>
      <c r="O80" s="88">
        <v>-155</v>
      </c>
      <c r="P80" s="88">
        <v>0</v>
      </c>
      <c r="Q80" s="88">
        <v>0</v>
      </c>
      <c r="R80" s="88">
        <v>0</v>
      </c>
      <c r="S80" s="116">
        <v>0</v>
      </c>
      <c r="U80" s="115">
        <v>-202</v>
      </c>
      <c r="V80" s="116">
        <v>47.9</v>
      </c>
      <c r="W80">
        <v>-47</v>
      </c>
      <c r="X80">
        <v>-155</v>
      </c>
      <c r="Y80">
        <v>0</v>
      </c>
      <c r="Z80">
        <v>22.14</v>
      </c>
      <c r="AA80">
        <v>3.62</v>
      </c>
      <c r="AB80">
        <v>22.14</v>
      </c>
    </row>
    <row r="81" spans="7:28">
      <c r="G81" t="s">
        <v>123</v>
      </c>
      <c r="H81" s="115">
        <v>0</v>
      </c>
      <c r="I81" s="88">
        <v>0</v>
      </c>
      <c r="J81" s="88">
        <v>71.790000000000006</v>
      </c>
      <c r="K81" s="88">
        <v>21.54</v>
      </c>
      <c r="L81" s="88">
        <v>0</v>
      </c>
      <c r="M81" s="116">
        <v>0</v>
      </c>
      <c r="N81" s="115">
        <v>-129</v>
      </c>
      <c r="O81" s="88">
        <v>-150</v>
      </c>
      <c r="P81" s="88">
        <v>0</v>
      </c>
      <c r="Q81" s="88">
        <v>0</v>
      </c>
      <c r="R81" s="88">
        <v>0</v>
      </c>
      <c r="S81" s="116">
        <v>0</v>
      </c>
      <c r="U81" s="115">
        <v>-279</v>
      </c>
      <c r="V81" s="116">
        <v>93.33</v>
      </c>
      <c r="W81">
        <v>-129</v>
      </c>
      <c r="X81">
        <v>-150</v>
      </c>
      <c r="Y81">
        <v>0</v>
      </c>
      <c r="Z81">
        <v>21.54</v>
      </c>
      <c r="AA81">
        <v>0</v>
      </c>
      <c r="AB81">
        <v>71.790000000000006</v>
      </c>
    </row>
    <row r="82" spans="7:28">
      <c r="G82" t="s">
        <v>124</v>
      </c>
      <c r="H82" s="115">
        <v>0</v>
      </c>
      <c r="I82" s="88">
        <v>0</v>
      </c>
      <c r="J82" s="88">
        <v>36.32</v>
      </c>
      <c r="K82" s="88">
        <v>21.79</v>
      </c>
      <c r="L82" s="88">
        <v>0</v>
      </c>
      <c r="M82" s="116">
        <v>0</v>
      </c>
      <c r="N82" s="115">
        <v>-89</v>
      </c>
      <c r="O82" s="88">
        <v>-150</v>
      </c>
      <c r="P82" s="88">
        <v>0</v>
      </c>
      <c r="Q82" s="88">
        <v>0</v>
      </c>
      <c r="R82" s="88">
        <v>0</v>
      </c>
      <c r="S82" s="116">
        <v>0</v>
      </c>
      <c r="U82" s="115">
        <v>-239</v>
      </c>
      <c r="V82" s="116">
        <v>58.11</v>
      </c>
      <c r="W82">
        <v>-89</v>
      </c>
      <c r="X82">
        <v>-150</v>
      </c>
      <c r="Y82">
        <v>0</v>
      </c>
      <c r="Z82">
        <v>21.79</v>
      </c>
      <c r="AA82">
        <v>0</v>
      </c>
      <c r="AB82">
        <v>36.32</v>
      </c>
    </row>
    <row r="83" spans="7:28">
      <c r="G83" t="s">
        <v>125</v>
      </c>
      <c r="H83" s="115">
        <v>0</v>
      </c>
      <c r="I83" s="88">
        <v>0</v>
      </c>
      <c r="J83" s="88">
        <v>88.56</v>
      </c>
      <c r="K83" s="88">
        <v>0</v>
      </c>
      <c r="L83" s="88">
        <v>0</v>
      </c>
      <c r="M83" s="116">
        <v>0</v>
      </c>
      <c r="N83" s="115">
        <v>-34</v>
      </c>
      <c r="O83" s="88">
        <v>-145</v>
      </c>
      <c r="P83" s="88">
        <v>0</v>
      </c>
      <c r="Q83" s="88">
        <v>0</v>
      </c>
      <c r="R83" s="88">
        <v>0</v>
      </c>
      <c r="S83" s="116">
        <v>0</v>
      </c>
      <c r="U83" s="115">
        <v>-179</v>
      </c>
      <c r="V83" s="116">
        <v>88.56</v>
      </c>
      <c r="W83">
        <v>-34</v>
      </c>
      <c r="X83">
        <v>-145</v>
      </c>
      <c r="Y83">
        <v>0</v>
      </c>
      <c r="Z83">
        <v>0</v>
      </c>
      <c r="AA83">
        <v>0</v>
      </c>
      <c r="AB83">
        <v>88.56</v>
      </c>
    </row>
    <row r="84" spans="7:28">
      <c r="G84" t="s">
        <v>126</v>
      </c>
      <c r="H84" s="115">
        <v>0</v>
      </c>
      <c r="I84" s="88">
        <v>0</v>
      </c>
      <c r="J84" s="88">
        <v>110.51</v>
      </c>
      <c r="K84" s="88">
        <v>33.15</v>
      </c>
      <c r="L84" s="88">
        <v>0</v>
      </c>
      <c r="M84" s="116">
        <v>0</v>
      </c>
      <c r="N84" s="115">
        <v>-15</v>
      </c>
      <c r="O84" s="88">
        <v>-180</v>
      </c>
      <c r="P84" s="88">
        <v>0</v>
      </c>
      <c r="Q84" s="88">
        <v>0</v>
      </c>
      <c r="R84" s="88">
        <v>0</v>
      </c>
      <c r="S84" s="116">
        <v>0</v>
      </c>
      <c r="U84" s="115">
        <v>-195</v>
      </c>
      <c r="V84" s="116">
        <v>143.66</v>
      </c>
      <c r="W84">
        <v>-15</v>
      </c>
      <c r="X84">
        <v>-180</v>
      </c>
      <c r="Y84">
        <v>0</v>
      </c>
      <c r="Z84">
        <v>33.15</v>
      </c>
      <c r="AA84">
        <v>0</v>
      </c>
      <c r="AB84">
        <v>110.51</v>
      </c>
    </row>
    <row r="85" spans="7:28">
      <c r="G85" t="s">
        <v>127</v>
      </c>
      <c r="H85" s="115">
        <v>0</v>
      </c>
      <c r="I85" s="88">
        <v>0</v>
      </c>
      <c r="J85" s="88">
        <v>89.83</v>
      </c>
      <c r="K85" s="88">
        <v>29.95</v>
      </c>
      <c r="L85" s="88">
        <v>11.23</v>
      </c>
      <c r="M85" s="116">
        <v>0</v>
      </c>
      <c r="N85" s="115">
        <v>-75</v>
      </c>
      <c r="O85" s="88">
        <v>-150</v>
      </c>
      <c r="P85" s="88">
        <v>0</v>
      </c>
      <c r="Q85" s="88">
        <v>0</v>
      </c>
      <c r="R85" s="88">
        <v>0</v>
      </c>
      <c r="S85" s="116">
        <v>0</v>
      </c>
      <c r="U85" s="115">
        <v>-225</v>
      </c>
      <c r="V85" s="116">
        <v>131.01</v>
      </c>
      <c r="W85">
        <v>-75</v>
      </c>
      <c r="X85">
        <v>-150</v>
      </c>
      <c r="Y85">
        <v>11.23</v>
      </c>
      <c r="Z85">
        <v>29.95</v>
      </c>
      <c r="AA85">
        <v>0</v>
      </c>
      <c r="AB85">
        <v>89.83</v>
      </c>
    </row>
    <row r="86" spans="7:28">
      <c r="G86" t="s">
        <v>128</v>
      </c>
      <c r="H86" s="115">
        <v>0</v>
      </c>
      <c r="I86" s="88">
        <v>0</v>
      </c>
      <c r="J86" s="88">
        <v>129.35</v>
      </c>
      <c r="K86" s="88">
        <v>0</v>
      </c>
      <c r="L86" s="88">
        <v>0</v>
      </c>
      <c r="M86" s="116">
        <v>3.52</v>
      </c>
      <c r="N86" s="115">
        <v>-79</v>
      </c>
      <c r="O86" s="88">
        <v>-150</v>
      </c>
      <c r="P86" s="88">
        <v>0</v>
      </c>
      <c r="Q86" s="88">
        <v>0</v>
      </c>
      <c r="R86" s="88">
        <v>0</v>
      </c>
      <c r="S86" s="116">
        <v>0</v>
      </c>
      <c r="U86" s="115">
        <v>-229</v>
      </c>
      <c r="V86" s="116">
        <v>132.87</v>
      </c>
      <c r="W86">
        <v>-79</v>
      </c>
      <c r="X86">
        <v>-150</v>
      </c>
      <c r="Y86">
        <v>0</v>
      </c>
      <c r="Z86">
        <v>0</v>
      </c>
      <c r="AA86">
        <v>3.52</v>
      </c>
      <c r="AB86">
        <v>129.35</v>
      </c>
    </row>
    <row r="87" spans="7:28">
      <c r="G87" t="s">
        <v>129</v>
      </c>
      <c r="H87" s="115">
        <v>0</v>
      </c>
      <c r="I87" s="88">
        <v>0</v>
      </c>
      <c r="J87" s="88">
        <v>72.260000000000005</v>
      </c>
      <c r="K87" s="88">
        <v>14.46</v>
      </c>
      <c r="L87" s="88">
        <v>0</v>
      </c>
      <c r="M87" s="116">
        <v>0</v>
      </c>
      <c r="N87" s="115">
        <v>-150</v>
      </c>
      <c r="O87" s="88">
        <v>-140</v>
      </c>
      <c r="P87" s="88">
        <v>0</v>
      </c>
      <c r="Q87" s="88">
        <v>0</v>
      </c>
      <c r="R87" s="88">
        <v>0</v>
      </c>
      <c r="S87" s="116">
        <v>0</v>
      </c>
      <c r="U87" s="115">
        <v>-290</v>
      </c>
      <c r="V87" s="116">
        <v>86.72</v>
      </c>
      <c r="W87">
        <v>-150</v>
      </c>
      <c r="X87">
        <v>-140</v>
      </c>
      <c r="Y87">
        <v>0</v>
      </c>
      <c r="Z87">
        <v>14.46</v>
      </c>
      <c r="AA87">
        <v>0</v>
      </c>
      <c r="AB87">
        <v>72.260000000000005</v>
      </c>
    </row>
    <row r="88" spans="7:28">
      <c r="G88" t="s">
        <v>130</v>
      </c>
      <c r="H88" s="115">
        <v>0</v>
      </c>
      <c r="I88" s="88">
        <v>0</v>
      </c>
      <c r="J88" s="88">
        <v>147.4</v>
      </c>
      <c r="K88" s="88">
        <v>0</v>
      </c>
      <c r="L88" s="88">
        <v>0</v>
      </c>
      <c r="M88" s="116">
        <v>0</v>
      </c>
      <c r="N88" s="115">
        <v>-121</v>
      </c>
      <c r="O88" s="88">
        <v>-70</v>
      </c>
      <c r="P88" s="88">
        <v>0</v>
      </c>
      <c r="Q88" s="88">
        <v>0</v>
      </c>
      <c r="R88" s="88">
        <v>0</v>
      </c>
      <c r="S88" s="116">
        <v>0</v>
      </c>
      <c r="U88" s="115">
        <v>-191</v>
      </c>
      <c r="V88" s="116">
        <v>147.4</v>
      </c>
      <c r="W88">
        <v>-121</v>
      </c>
      <c r="X88">
        <v>-70</v>
      </c>
      <c r="Y88">
        <v>0</v>
      </c>
      <c r="Z88">
        <v>0</v>
      </c>
      <c r="AA88">
        <v>0</v>
      </c>
      <c r="AB88">
        <v>147.4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-169</v>
      </c>
      <c r="O89" s="88">
        <v>-85</v>
      </c>
      <c r="P89" s="88">
        <v>0</v>
      </c>
      <c r="Q89" s="88">
        <v>0</v>
      </c>
      <c r="R89" s="88">
        <v>0</v>
      </c>
      <c r="S89" s="116">
        <v>0</v>
      </c>
      <c r="U89" s="115">
        <v>-254</v>
      </c>
      <c r="V89" s="116">
        <v>0</v>
      </c>
      <c r="W89">
        <v>-169</v>
      </c>
      <c r="X89">
        <v>-85</v>
      </c>
      <c r="Y89">
        <v>0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75.67</v>
      </c>
      <c r="K90" s="88">
        <v>0</v>
      </c>
      <c r="L90" s="88">
        <v>0</v>
      </c>
      <c r="M90" s="116">
        <v>0</v>
      </c>
      <c r="N90" s="115">
        <v>-94</v>
      </c>
      <c r="O90" s="88">
        <v>-175</v>
      </c>
      <c r="P90" s="88">
        <v>0</v>
      </c>
      <c r="Q90" s="88">
        <v>0</v>
      </c>
      <c r="R90" s="88">
        <v>0</v>
      </c>
      <c r="S90" s="116">
        <v>0</v>
      </c>
      <c r="U90" s="115">
        <v>-269</v>
      </c>
      <c r="V90" s="116">
        <v>75.67</v>
      </c>
      <c r="W90">
        <v>-94</v>
      </c>
      <c r="X90">
        <v>-175</v>
      </c>
      <c r="Y90">
        <v>0</v>
      </c>
      <c r="Z90">
        <v>0</v>
      </c>
      <c r="AA90">
        <v>0</v>
      </c>
      <c r="AB90">
        <v>75.67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11.46</v>
      </c>
      <c r="L91" s="88">
        <v>12.59</v>
      </c>
      <c r="M91" s="116">
        <v>0</v>
      </c>
      <c r="N91" s="115">
        <v>-315</v>
      </c>
      <c r="O91" s="88">
        <v>-160</v>
      </c>
      <c r="P91" s="88">
        <v>0</v>
      </c>
      <c r="Q91" s="88">
        <v>0</v>
      </c>
      <c r="R91" s="88">
        <v>0</v>
      </c>
      <c r="S91" s="116">
        <v>0</v>
      </c>
      <c r="U91" s="115">
        <v>-475</v>
      </c>
      <c r="V91" s="116">
        <v>24.05</v>
      </c>
      <c r="W91">
        <v>-315</v>
      </c>
      <c r="X91">
        <v>-160</v>
      </c>
      <c r="Y91">
        <v>12.59</v>
      </c>
      <c r="Z91">
        <v>11.46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2.68</v>
      </c>
      <c r="N92" s="115">
        <v>-295</v>
      </c>
      <c r="O92" s="88">
        <v>-165</v>
      </c>
      <c r="P92" s="88">
        <v>0</v>
      </c>
      <c r="Q92" s="88">
        <v>0</v>
      </c>
      <c r="R92" s="88">
        <v>0</v>
      </c>
      <c r="S92" s="116">
        <v>0</v>
      </c>
      <c r="U92" s="115">
        <v>-460</v>
      </c>
      <c r="V92" s="116">
        <v>2.68</v>
      </c>
      <c r="W92">
        <v>-295</v>
      </c>
      <c r="X92">
        <v>-165</v>
      </c>
      <c r="Y92">
        <v>0</v>
      </c>
      <c r="Z92">
        <v>0</v>
      </c>
      <c r="AA92">
        <v>2.68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62.76</v>
      </c>
      <c r="K93" s="88">
        <v>0</v>
      </c>
      <c r="L93" s="88">
        <v>0</v>
      </c>
      <c r="M93" s="116">
        <v>0</v>
      </c>
      <c r="N93" s="115">
        <v>-127</v>
      </c>
      <c r="O93" s="88">
        <v>-290</v>
      </c>
      <c r="P93" s="88">
        <v>0</v>
      </c>
      <c r="Q93" s="88">
        <v>0</v>
      </c>
      <c r="R93" s="88">
        <v>0</v>
      </c>
      <c r="S93" s="116">
        <v>0</v>
      </c>
      <c r="U93" s="115">
        <v>-417</v>
      </c>
      <c r="V93" s="116">
        <v>62.76</v>
      </c>
      <c r="W93">
        <v>-127</v>
      </c>
      <c r="X93">
        <v>-290</v>
      </c>
      <c r="Y93">
        <v>0</v>
      </c>
      <c r="Z93">
        <v>0</v>
      </c>
      <c r="AA93">
        <v>0</v>
      </c>
      <c r="AB93">
        <v>62.76</v>
      </c>
    </row>
    <row r="94" spans="7:28">
      <c r="G94" t="s">
        <v>136</v>
      </c>
      <c r="H94" s="115">
        <v>0</v>
      </c>
      <c r="I94" s="88">
        <v>0</v>
      </c>
      <c r="J94" s="88">
        <v>63.25</v>
      </c>
      <c r="K94" s="88">
        <v>0</v>
      </c>
      <c r="L94" s="88">
        <v>0</v>
      </c>
      <c r="M94" s="116">
        <v>0</v>
      </c>
      <c r="N94" s="115">
        <v>-102</v>
      </c>
      <c r="O94" s="88">
        <v>-280</v>
      </c>
      <c r="P94" s="88">
        <v>0</v>
      </c>
      <c r="Q94" s="88">
        <v>0</v>
      </c>
      <c r="R94" s="88">
        <v>0</v>
      </c>
      <c r="S94" s="116">
        <v>0</v>
      </c>
      <c r="U94" s="115">
        <v>-382</v>
      </c>
      <c r="V94" s="116">
        <v>63.25</v>
      </c>
      <c r="W94">
        <v>-102</v>
      </c>
      <c r="X94">
        <v>-280</v>
      </c>
      <c r="Y94">
        <v>0</v>
      </c>
      <c r="Z94">
        <v>0</v>
      </c>
      <c r="AA94">
        <v>0</v>
      </c>
      <c r="AB94">
        <v>63.25</v>
      </c>
    </row>
    <row r="95" spans="7:28">
      <c r="G95" t="s">
        <v>137</v>
      </c>
      <c r="H95" s="115">
        <v>0</v>
      </c>
      <c r="I95" s="88">
        <v>0</v>
      </c>
      <c r="J95" s="88">
        <v>23.62</v>
      </c>
      <c r="K95" s="88">
        <v>0</v>
      </c>
      <c r="L95" s="88">
        <v>0</v>
      </c>
      <c r="M95" s="116">
        <v>0</v>
      </c>
      <c r="N95" s="115">
        <v>-115</v>
      </c>
      <c r="O95" s="88">
        <v>-200</v>
      </c>
      <c r="P95" s="88">
        <v>0</v>
      </c>
      <c r="Q95" s="88">
        <v>0</v>
      </c>
      <c r="R95" s="88">
        <v>0</v>
      </c>
      <c r="S95" s="116">
        <v>0</v>
      </c>
      <c r="U95" s="115">
        <v>-315</v>
      </c>
      <c r="V95" s="116">
        <v>23.62</v>
      </c>
      <c r="W95">
        <v>-115</v>
      </c>
      <c r="X95">
        <v>-200</v>
      </c>
      <c r="Y95">
        <v>0</v>
      </c>
      <c r="Z95">
        <v>0</v>
      </c>
      <c r="AA95">
        <v>0</v>
      </c>
      <c r="AB95">
        <v>23.62</v>
      </c>
    </row>
    <row r="96" spans="7:28">
      <c r="G96" t="s">
        <v>138</v>
      </c>
      <c r="H96" s="115">
        <v>0</v>
      </c>
      <c r="I96" s="88">
        <v>0</v>
      </c>
      <c r="J96" s="88">
        <v>23.13</v>
      </c>
      <c r="K96" s="88">
        <v>8.68</v>
      </c>
      <c r="L96" s="88">
        <v>0</v>
      </c>
      <c r="M96" s="116">
        <v>0</v>
      </c>
      <c r="N96" s="115">
        <v>-107</v>
      </c>
      <c r="O96" s="88">
        <v>-190</v>
      </c>
      <c r="P96" s="88">
        <v>0</v>
      </c>
      <c r="Q96" s="88">
        <v>0</v>
      </c>
      <c r="R96" s="88">
        <v>0</v>
      </c>
      <c r="S96" s="116">
        <v>0</v>
      </c>
      <c r="U96" s="115">
        <v>-297</v>
      </c>
      <c r="V96" s="116">
        <v>31.81</v>
      </c>
      <c r="W96">
        <v>-107</v>
      </c>
      <c r="X96">
        <v>-190</v>
      </c>
      <c r="Y96">
        <v>0</v>
      </c>
      <c r="Z96">
        <v>8.68</v>
      </c>
      <c r="AA96">
        <v>0</v>
      </c>
      <c r="AB96">
        <v>23.13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9.48</v>
      </c>
      <c r="M97" s="116">
        <v>0</v>
      </c>
      <c r="N97" s="115">
        <v>-120</v>
      </c>
      <c r="O97" s="88">
        <v>-250</v>
      </c>
      <c r="P97" s="88">
        <v>0</v>
      </c>
      <c r="Q97" s="88">
        <v>0</v>
      </c>
      <c r="R97" s="88">
        <v>0</v>
      </c>
      <c r="S97" s="116">
        <v>0</v>
      </c>
      <c r="U97" s="115">
        <v>-370</v>
      </c>
      <c r="V97" s="116">
        <v>9.48</v>
      </c>
      <c r="W97">
        <v>-120</v>
      </c>
      <c r="X97">
        <v>-250</v>
      </c>
      <c r="Y97">
        <v>9.48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3.2</v>
      </c>
      <c r="N98" s="115">
        <v>-107</v>
      </c>
      <c r="O98" s="88">
        <v>-190</v>
      </c>
      <c r="P98" s="88">
        <v>0</v>
      </c>
      <c r="Q98" s="88">
        <v>0</v>
      </c>
      <c r="R98" s="88">
        <v>0</v>
      </c>
      <c r="S98" s="116">
        <v>0</v>
      </c>
      <c r="U98" s="115">
        <v>-297</v>
      </c>
      <c r="V98" s="116">
        <v>3.2</v>
      </c>
      <c r="W98">
        <v>-107</v>
      </c>
      <c r="X98">
        <v>-190</v>
      </c>
      <c r="Y98">
        <v>0</v>
      </c>
      <c r="Z98">
        <v>0</v>
      </c>
      <c r="AA98">
        <v>3.2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8.9029999999999998E-2</v>
      </c>
      <c r="I99" s="111">
        <f t="shared" ref="I99:BQ99" si="1">SUM(I3:I98)/4000</f>
        <v>0.121835</v>
      </c>
      <c r="J99" s="111">
        <f t="shared" si="1"/>
        <v>0.27465749999999994</v>
      </c>
      <c r="K99" s="111">
        <f t="shared" si="1"/>
        <v>0.31533</v>
      </c>
      <c r="L99" s="111">
        <f t="shared" si="1"/>
        <v>0.14809750000000005</v>
      </c>
      <c r="M99" s="111">
        <f t="shared" si="1"/>
        <v>1.8815000000000009E-2</v>
      </c>
      <c r="N99" s="110">
        <f t="shared" si="1"/>
        <v>-3.4409999999999998</v>
      </c>
      <c r="O99" s="111">
        <f t="shared" si="1"/>
        <v>-2.7290000000000001</v>
      </c>
      <c r="P99" s="111">
        <f t="shared" si="1"/>
        <v>-1.7762500000000001</v>
      </c>
      <c r="Q99" s="111">
        <f t="shared" si="1"/>
        <v>-0.11105250000000001</v>
      </c>
      <c r="R99" s="111">
        <f t="shared" si="1"/>
        <v>0</v>
      </c>
      <c r="S99" s="112">
        <f t="shared" si="1"/>
        <v>0</v>
      </c>
      <c r="U99" s="110">
        <f t="shared" si="1"/>
        <v>-8.0573025000000005</v>
      </c>
      <c r="V99" s="112">
        <f t="shared" si="1"/>
        <v>0.96776499999999954</v>
      </c>
      <c r="W99">
        <f t="shared" si="1"/>
        <v>-3.3519700000000001</v>
      </c>
      <c r="X99">
        <f t="shared" si="1"/>
        <v>-2.6071650000000002</v>
      </c>
      <c r="Y99">
        <f t="shared" si="1"/>
        <v>0.14809750000000005</v>
      </c>
      <c r="Z99">
        <f t="shared" si="1"/>
        <v>0.20427749999999995</v>
      </c>
      <c r="AA99">
        <f t="shared" si="1"/>
        <v>1.8815000000000009E-2</v>
      </c>
      <c r="AB99">
        <f t="shared" si="1"/>
        <v>-1.5015924999999997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44705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7">
      <c r="A3" t="s">
        <v>45</v>
      </c>
      <c r="E3">
        <f>GT_NG!P3</f>
        <v>15.074168514412417</v>
      </c>
      <c r="F3">
        <f>GT_Spot!P3</f>
        <v>0</v>
      </c>
      <c r="G3">
        <f>PPCL_NG!P3</f>
        <v>17.54</v>
      </c>
      <c r="H3">
        <f>PPCL_Spot!P3</f>
        <v>30</v>
      </c>
      <c r="I3">
        <f>Bawana_NG!P3</f>
        <v>76.001936741399305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847.97141202095168</v>
      </c>
      <c r="P3" s="77">
        <v>58.985482808790877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152.88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613.6</v>
      </c>
      <c r="AB3" s="117">
        <f>-STOA!N3</f>
        <v>0</v>
      </c>
      <c r="AC3">
        <f>SUMIF(B3:AB3,"&gt;0")*$AC$2-SUMIF(B3:AB3,"&lt;0")*($AC$2/(1-$AC$2))+SUMIF(AI3:AR3,"&gt;0")*$AC$2-SUMIF(AI3:AR3,"&lt;0")*($AC$2/(1-$AC$2))</f>
        <v>19.301141758299284</v>
      </c>
      <c r="AD3">
        <f>SUM(B3:AB3,AI3:AR3)-AC3</f>
        <v>1490.9918583272547</v>
      </c>
      <c r="AE3">
        <f>'IDT-1'!B3</f>
        <v>0</v>
      </c>
      <c r="AF3" s="26"/>
      <c r="AG3">
        <f>SUM(AD3:AF3)+AT3</f>
        <v>1490.9918583272547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-340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15.074168514412417</v>
      </c>
      <c r="F4">
        <f>GT_Spot!P4</f>
        <v>0</v>
      </c>
      <c r="G4">
        <f>PPCL_NG!P4</f>
        <v>17.54</v>
      </c>
      <c r="H4">
        <f>PPCL_Spot!P4</f>
        <v>30</v>
      </c>
      <c r="I4">
        <f>Bawana_NG!P4</f>
        <v>76.001936741399305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838.91815002858846</v>
      </c>
      <c r="P4" s="77">
        <v>58.985482808790877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138.64000000000001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613.6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19.096161052766494</v>
      </c>
      <c r="AD4">
        <f t="shared" ref="AD4:AD67" si="1">SUM(B4:AB4,AI4:AR4)-AC4</f>
        <v>1467.9035770404248</v>
      </c>
      <c r="AE4">
        <f>'IDT-1'!B4</f>
        <v>0</v>
      </c>
      <c r="AF4" s="26"/>
      <c r="AG4">
        <f t="shared" ref="AG4:AG67" si="2">SUM(AD4:AF4)+AT4</f>
        <v>1467.9035770404248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15.074168514412417</v>
      </c>
      <c r="F5">
        <f>GT_Spot!P5</f>
        <v>0</v>
      </c>
      <c r="G5">
        <f>PPCL_NG!P5</f>
        <v>17.54</v>
      </c>
      <c r="H5">
        <f>PPCL_Spot!P5</f>
        <v>30</v>
      </c>
      <c r="I5">
        <f>Bawana_NG!P5</f>
        <v>76.001936741399305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829.1280232021885</v>
      </c>
      <c r="P5" s="77">
        <v>58.985482808790877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138.21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613.6</v>
      </c>
      <c r="AB5" s="117">
        <f>-STOA!N5</f>
        <v>0</v>
      </c>
      <c r="AC5">
        <f t="shared" si="0"/>
        <v>18.784270748639287</v>
      </c>
      <c r="AD5">
        <f t="shared" si="1"/>
        <v>1482.9953405181518</v>
      </c>
      <c r="AE5">
        <f>'IDT-1'!B5</f>
        <v>0</v>
      </c>
      <c r="AF5" s="26"/>
      <c r="AG5">
        <f t="shared" si="2"/>
        <v>1482.9953405181518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-315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15.074168514412417</v>
      </c>
      <c r="F6">
        <f>GT_Spot!P6</f>
        <v>0</v>
      </c>
      <c r="G6">
        <f>PPCL_NG!P6</f>
        <v>17.54</v>
      </c>
      <c r="H6">
        <f>PPCL_Spot!P6</f>
        <v>30</v>
      </c>
      <c r="I6">
        <f>Bawana_NG!P6</f>
        <v>76.001936741399305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819.21327732858845</v>
      </c>
      <c r="P6" s="77">
        <v>58.985482808790877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138.15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613.6</v>
      </c>
      <c r="AB6" s="117">
        <f>-STOA!N6</f>
        <v>0</v>
      </c>
      <c r="AC6">
        <f t="shared" si="0"/>
        <v>18.758639877606974</v>
      </c>
      <c r="AD6">
        <f t="shared" si="1"/>
        <v>1466.046225515584</v>
      </c>
      <c r="AE6">
        <f>'IDT-1'!B6</f>
        <v>0</v>
      </c>
      <c r="AF6" s="26"/>
      <c r="AG6">
        <f t="shared" si="2"/>
        <v>1466.046225515584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-322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15.074168514412417</v>
      </c>
      <c r="F7">
        <f>GT_Spot!P7</f>
        <v>0</v>
      </c>
      <c r="G7">
        <f>PPCL_NG!P7</f>
        <v>17.54</v>
      </c>
      <c r="H7">
        <f>PPCL_Spot!P7</f>
        <v>30</v>
      </c>
      <c r="I7">
        <f>Bawana_NG!P7</f>
        <v>76.001934502991148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645.25708593311992</v>
      </c>
      <c r="P7" s="77">
        <v>59.580000000000013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138.58000000000001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613.6</v>
      </c>
      <c r="AB7" s="117">
        <f>-STOA!N7</f>
        <v>0</v>
      </c>
      <c r="AC7">
        <f t="shared" si="0"/>
        <v>17.263475507478088</v>
      </c>
      <c r="AD7">
        <f t="shared" si="1"/>
        <v>1291.6097134430456</v>
      </c>
      <c r="AE7">
        <f>'IDT-1'!B7</f>
        <v>0</v>
      </c>
      <c r="AF7" s="26"/>
      <c r="AG7">
        <f t="shared" si="2"/>
        <v>1291.6097134430456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15.068200720820627</v>
      </c>
      <c r="F8">
        <f>GT_Spot!P8</f>
        <v>0</v>
      </c>
      <c r="G8">
        <f>PPCL_NG!P8</f>
        <v>17.54</v>
      </c>
      <c r="H8">
        <f>PPCL_Spot!P8</f>
        <v>30</v>
      </c>
      <c r="I8">
        <f>Bawana_NG!P8</f>
        <v>76.001934502991148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601.97537709825372</v>
      </c>
      <c r="P8" s="77">
        <v>59.580000000000013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137.78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613.6</v>
      </c>
      <c r="AB8" s="117">
        <f>-STOA!N8</f>
        <v>0</v>
      </c>
      <c r="AC8">
        <f t="shared" si="0"/>
        <v>16.848869570581073</v>
      </c>
      <c r="AD8">
        <f t="shared" si="1"/>
        <v>1250.9366427514847</v>
      </c>
      <c r="AE8">
        <f>'IDT-1'!B8</f>
        <v>0</v>
      </c>
      <c r="AF8" s="26"/>
      <c r="AG8">
        <f t="shared" si="2"/>
        <v>1250.9366427514847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-322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9.940491305547889</v>
      </c>
      <c r="F9">
        <f>GT_Spot!P9</f>
        <v>0</v>
      </c>
      <c r="G9">
        <f>PPCL_NG!P9</f>
        <v>17.54</v>
      </c>
      <c r="H9">
        <f>PPCL_Spot!P9</f>
        <v>29.4</v>
      </c>
      <c r="I9">
        <f>Bawana_NG!P9</f>
        <v>76.001934502991148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601.70782275090721</v>
      </c>
      <c r="P9" s="77">
        <v>59.580000000000013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137.80000000000001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613.6</v>
      </c>
      <c r="AB9" s="117">
        <f>-STOA!N9</f>
        <v>0</v>
      </c>
      <c r="AC9">
        <f t="shared" si="0"/>
        <v>17.089265457702467</v>
      </c>
      <c r="AD9">
        <f t="shared" si="1"/>
        <v>1211.720983101744</v>
      </c>
      <c r="AE9">
        <f>'IDT-1'!B9</f>
        <v>0</v>
      </c>
      <c r="AF9" s="26"/>
      <c r="AG9">
        <f t="shared" si="2"/>
        <v>1211.720983101744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-355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15.068200720820627</v>
      </c>
      <c r="F10">
        <f>GT_Spot!P10</f>
        <v>0</v>
      </c>
      <c r="G10">
        <f>PPCL_NG!P10</f>
        <v>17.54</v>
      </c>
      <c r="H10">
        <f>PPCL_Spot!P10</f>
        <v>30</v>
      </c>
      <c r="I10">
        <f>Bawana_NG!P10</f>
        <v>76.001934502991148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608.02768893305972</v>
      </c>
      <c r="P10" s="77">
        <v>61.120000000000012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137.16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613.6</v>
      </c>
      <c r="AB10" s="117">
        <f>-STOA!N10</f>
        <v>0</v>
      </c>
      <c r="AC10">
        <f t="shared" si="0"/>
        <v>17.096666592693463</v>
      </c>
      <c r="AD10">
        <f t="shared" si="1"/>
        <v>1236.661157564178</v>
      </c>
      <c r="AE10">
        <f>'IDT-1'!B10</f>
        <v>0</v>
      </c>
      <c r="AF10" s="26"/>
      <c r="AG10">
        <f t="shared" si="2"/>
        <v>1236.661157564178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-343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15.691178850822766</v>
      </c>
      <c r="F11">
        <f>GT_Spot!P11</f>
        <v>0</v>
      </c>
      <c r="G11">
        <f>PPCL_NG!P11</f>
        <v>17.54</v>
      </c>
      <c r="H11">
        <f>PPCL_Spot!P11</f>
        <v>30</v>
      </c>
      <c r="I11">
        <f>Bawana_NG!P11</f>
        <v>58.516359111553541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608.9707829676164</v>
      </c>
      <c r="P11" s="77">
        <v>39.099999999999994</v>
      </c>
      <c r="Q11" s="77">
        <v>19.3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137.6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613.6</v>
      </c>
      <c r="AB11" s="117">
        <f>-STOA!N11</f>
        <v>0</v>
      </c>
      <c r="AC11">
        <f t="shared" si="0"/>
        <v>16.200483225798141</v>
      </c>
      <c r="AD11">
        <f t="shared" si="1"/>
        <v>1226.1178377041947</v>
      </c>
      <c r="AE11">
        <f>'IDT-1'!B11</f>
        <v>0</v>
      </c>
      <c r="AF11" s="26"/>
      <c r="AG11">
        <f t="shared" si="2"/>
        <v>1226.1178377041947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10.213218699623859</v>
      </c>
      <c r="F12">
        <f>GT_Spot!P12</f>
        <v>0</v>
      </c>
      <c r="G12">
        <f>PPCL_NG!P12</f>
        <v>17.54</v>
      </c>
      <c r="H12">
        <f>PPCL_Spot!P12</f>
        <v>29.4</v>
      </c>
      <c r="I12">
        <f>Bawana_NG!P12</f>
        <v>58.516359111553541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607.31222988846616</v>
      </c>
      <c r="P12" s="77">
        <v>39.099999999999994</v>
      </c>
      <c r="Q12" s="77">
        <v>19.299999999999997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137.20999999999998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613.6</v>
      </c>
      <c r="AB12" s="117">
        <f>-STOA!N12</f>
        <v>0</v>
      </c>
      <c r="AC12">
        <f t="shared" si="0"/>
        <v>16.191116802026436</v>
      </c>
      <c r="AD12">
        <f t="shared" si="1"/>
        <v>1211.000690897617</v>
      </c>
      <c r="AE12">
        <f>'IDT-1'!B12</f>
        <v>0</v>
      </c>
      <c r="AF12" s="26"/>
      <c r="AG12">
        <f t="shared" si="2"/>
        <v>1211.000690897617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15.691178850822766</v>
      </c>
      <c r="F13">
        <f>GT_Spot!P13</f>
        <v>0</v>
      </c>
      <c r="G13">
        <f>PPCL_NG!P13</f>
        <v>17.54</v>
      </c>
      <c r="H13">
        <f>PPCL_Spot!P13</f>
        <v>30</v>
      </c>
      <c r="I13">
        <f>Bawana_NG!P13</f>
        <v>58.516359111553541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609.47310737307498</v>
      </c>
      <c r="P13" s="77">
        <v>39.33</v>
      </c>
      <c r="Q13" s="77">
        <v>19.3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136.56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613.6</v>
      </c>
      <c r="AB13" s="117">
        <f>-STOA!N13</f>
        <v>0</v>
      </c>
      <c r="AC13">
        <f t="shared" si="0"/>
        <v>15.585184881534703</v>
      </c>
      <c r="AD13">
        <f t="shared" si="1"/>
        <v>1295.4254604539167</v>
      </c>
      <c r="AE13">
        <f>'IDT-1'!B13</f>
        <v>0</v>
      </c>
      <c r="AF13" s="26"/>
      <c r="AG13">
        <f t="shared" si="2"/>
        <v>1295.4254604539167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-229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15.691178850822766</v>
      </c>
      <c r="F14">
        <f>GT_Spot!P14</f>
        <v>0</v>
      </c>
      <c r="G14">
        <f>PPCL_NG!P14</f>
        <v>17.54</v>
      </c>
      <c r="H14">
        <f>PPCL_Spot!P14</f>
        <v>30</v>
      </c>
      <c r="I14">
        <f>Bawana_NG!P14</f>
        <v>58.516359111553541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609.47310737307498</v>
      </c>
      <c r="P14" s="77">
        <v>35.895483140412686</v>
      </c>
      <c r="Q14" s="77">
        <v>19.3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136.59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613.6</v>
      </c>
      <c r="AB14" s="117">
        <f>-STOA!N14</f>
        <v>0</v>
      </c>
      <c r="AC14">
        <f t="shared" si="0"/>
        <v>15.608493898303504</v>
      </c>
      <c r="AD14">
        <f t="shared" si="1"/>
        <v>1285.9976345775603</v>
      </c>
      <c r="AE14">
        <f>'IDT-1'!B14</f>
        <v>0</v>
      </c>
      <c r="AF14" s="26"/>
      <c r="AG14">
        <f t="shared" si="2"/>
        <v>1285.9976345775603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-235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15.691178850822766</v>
      </c>
      <c r="F15">
        <f>GT_Spot!P15</f>
        <v>0</v>
      </c>
      <c r="G15">
        <f>PPCL_NG!P15</f>
        <v>17.54</v>
      </c>
      <c r="H15">
        <f>PPCL_Spot!P15</f>
        <v>30</v>
      </c>
      <c r="I15">
        <f>Bawana_NG!P15</f>
        <v>58.516359111553541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610.87419009123846</v>
      </c>
      <c r="P15" s="77">
        <v>28.950000000000003</v>
      </c>
      <c r="Q15" s="77">
        <v>19.3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136.84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514.02999999999986</v>
      </c>
      <c r="AB15" s="117">
        <f>-STOA!N15</f>
        <v>0</v>
      </c>
      <c r="AC15">
        <f t="shared" si="0"/>
        <v>14.144121395733794</v>
      </c>
      <c r="AD15">
        <f t="shared" si="1"/>
        <v>1243.597606657881</v>
      </c>
      <c r="AE15">
        <f>'IDT-1'!B15</f>
        <v>0</v>
      </c>
      <c r="AF15" s="26"/>
      <c r="AG15">
        <f t="shared" si="2"/>
        <v>1243.597606657881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-174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15.691178850822766</v>
      </c>
      <c r="F16">
        <f>GT_Spot!P16</f>
        <v>0</v>
      </c>
      <c r="G16">
        <f>PPCL_NG!P16</f>
        <v>17.54</v>
      </c>
      <c r="H16">
        <f>PPCL_Spot!P16</f>
        <v>30</v>
      </c>
      <c r="I16">
        <f>Bawana_NG!P16</f>
        <v>58.516359111553541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610.87419009123846</v>
      </c>
      <c r="P16" s="77">
        <v>28.950000000000003</v>
      </c>
      <c r="Q16" s="77">
        <v>19.3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136.5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514.02999999999986</v>
      </c>
      <c r="AB16" s="117">
        <f>-STOA!N16</f>
        <v>0</v>
      </c>
      <c r="AC16">
        <f t="shared" si="0"/>
        <v>14.176641905822574</v>
      </c>
      <c r="AD16">
        <f t="shared" si="1"/>
        <v>1239.2250861477919</v>
      </c>
      <c r="AE16">
        <f>'IDT-1'!B16</f>
        <v>0</v>
      </c>
      <c r="AF16" s="26"/>
      <c r="AG16">
        <f t="shared" si="2"/>
        <v>1239.2250861477919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-178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15.691178850822766</v>
      </c>
      <c r="F17">
        <f>GT_Spot!P17</f>
        <v>0</v>
      </c>
      <c r="G17">
        <f>PPCL_NG!P17</f>
        <v>17.54</v>
      </c>
      <c r="H17">
        <f>PPCL_Spot!P17</f>
        <v>30</v>
      </c>
      <c r="I17">
        <f>Bawana_NG!P17</f>
        <v>58.516359111553541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610.87697108427494</v>
      </c>
      <c r="P17" s="77">
        <v>28.950000000000003</v>
      </c>
      <c r="Q17" s="77">
        <v>19.3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129.17000000000002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514.02999999999986</v>
      </c>
      <c r="AB17" s="117">
        <f>-STOA!N17</f>
        <v>0</v>
      </c>
      <c r="AC17">
        <f t="shared" si="0"/>
        <v>13.952356083161783</v>
      </c>
      <c r="AD17">
        <f t="shared" si="1"/>
        <v>1250.1221529634895</v>
      </c>
      <c r="AE17">
        <f>'IDT-1'!B17</f>
        <v>0</v>
      </c>
      <c r="AF17" s="26"/>
      <c r="AG17">
        <f t="shared" si="2"/>
        <v>1250.1221529634895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15.691178850822766</v>
      </c>
      <c r="F18">
        <f>GT_Spot!P18</f>
        <v>0</v>
      </c>
      <c r="G18">
        <f>PPCL_NG!P18</f>
        <v>17.54</v>
      </c>
      <c r="H18">
        <f>PPCL_Spot!P18</f>
        <v>30</v>
      </c>
      <c r="I18">
        <f>Bawana_NG!P18</f>
        <v>58.516359111553541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610.87419009123846</v>
      </c>
      <c r="P18" s="77">
        <v>28.950000000000003</v>
      </c>
      <c r="Q18" s="77">
        <v>19.3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129.22999999999999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514.02999999999986</v>
      </c>
      <c r="AB18" s="117">
        <f>-STOA!N18</f>
        <v>0</v>
      </c>
      <c r="AC18">
        <f t="shared" si="0"/>
        <v>14.592084792021122</v>
      </c>
      <c r="AD18">
        <f t="shared" si="1"/>
        <v>1177.5396432615935</v>
      </c>
      <c r="AE18">
        <f>'IDT-1'!B18</f>
        <v>0</v>
      </c>
      <c r="AF18" s="26"/>
      <c r="AG18">
        <f t="shared" si="2"/>
        <v>1177.5396432615935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15.691178850822766</v>
      </c>
      <c r="F19">
        <f>GT_Spot!P19</f>
        <v>0</v>
      </c>
      <c r="G19">
        <f>PPCL_NG!P19</f>
        <v>17.54</v>
      </c>
      <c r="H19">
        <f>PPCL_Spot!P19</f>
        <v>30</v>
      </c>
      <c r="I19">
        <f>Bawana_NG!P19</f>
        <v>66.876359083238057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612.24829800243856</v>
      </c>
      <c r="P19" s="77">
        <v>28.950000000000003</v>
      </c>
      <c r="Q19" s="77">
        <v>19.3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121.65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514.02999999999986</v>
      </c>
      <c r="AB19" s="117">
        <f>-STOA!N19</f>
        <v>0</v>
      </c>
      <c r="AC19">
        <f t="shared" si="0"/>
        <v>14.300306478113672</v>
      </c>
      <c r="AD19">
        <f t="shared" si="1"/>
        <v>1214.9855294583854</v>
      </c>
      <c r="AE19">
        <f>'IDT-1'!B19</f>
        <v>0</v>
      </c>
      <c r="AF19" s="26"/>
      <c r="AG19">
        <f t="shared" si="2"/>
        <v>1214.9855294583854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-197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15.691178850822766</v>
      </c>
      <c r="F20">
        <f>GT_Spot!P20</f>
        <v>0</v>
      </c>
      <c r="G20">
        <f>PPCL_NG!P20</f>
        <v>17.54</v>
      </c>
      <c r="H20">
        <f>PPCL_Spot!P20</f>
        <v>30</v>
      </c>
      <c r="I20">
        <f>Bawana_NG!P20</f>
        <v>66.876359083238057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612.37818598623278</v>
      </c>
      <c r="P20" s="77">
        <v>28.95</v>
      </c>
      <c r="Q20" s="77">
        <v>19.3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121.56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514.02999999999986</v>
      </c>
      <c r="AB20" s="117">
        <f>-STOA!N20</f>
        <v>0</v>
      </c>
      <c r="AC20">
        <f t="shared" si="0"/>
        <v>14.327291874937648</v>
      </c>
      <c r="AD20">
        <f t="shared" si="1"/>
        <v>1211.9984320453559</v>
      </c>
      <c r="AE20">
        <f>'IDT-1'!B20</f>
        <v>0</v>
      </c>
      <c r="AF20" s="26"/>
      <c r="AG20">
        <f t="shared" si="2"/>
        <v>1211.9984320453559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-200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15.691178850822766</v>
      </c>
      <c r="F21">
        <f>GT_Spot!P21</f>
        <v>0</v>
      </c>
      <c r="G21">
        <f>PPCL_NG!P21</f>
        <v>17.54</v>
      </c>
      <c r="H21">
        <f>PPCL_Spot!P21</f>
        <v>30</v>
      </c>
      <c r="I21">
        <f>Bawana_NG!P21</f>
        <v>66.876359083238057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611.70969027992612</v>
      </c>
      <c r="P21" s="77">
        <v>28.95</v>
      </c>
      <c r="Q21" s="77">
        <v>19.299999999999997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121.08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514.02999999999986</v>
      </c>
      <c r="AB21" s="117">
        <f>-STOA!N21</f>
        <v>0</v>
      </c>
      <c r="AC21">
        <f t="shared" si="0"/>
        <v>14.272794475111173</v>
      </c>
      <c r="AD21">
        <f t="shared" si="1"/>
        <v>1215.9044337388757</v>
      </c>
      <c r="AE21">
        <f>'IDT-1'!B21</f>
        <v>0</v>
      </c>
      <c r="AF21" s="26"/>
      <c r="AG21">
        <f t="shared" si="2"/>
        <v>1215.9044337388757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15.691178850822766</v>
      </c>
      <c r="F22">
        <f>GT_Spot!P22</f>
        <v>0</v>
      </c>
      <c r="G22">
        <f>PPCL_NG!P22</f>
        <v>17.54</v>
      </c>
      <c r="H22">
        <f>PPCL_Spot!P22</f>
        <v>30</v>
      </c>
      <c r="I22">
        <f>Bawana_NG!P22</f>
        <v>66.876359083238057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622.88950592166577</v>
      </c>
      <c r="P22" s="77">
        <v>28.95</v>
      </c>
      <c r="Q22" s="77">
        <v>19.299999999999997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120.17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514.02999999999986</v>
      </c>
      <c r="AB22" s="117">
        <f>-STOA!N22</f>
        <v>0</v>
      </c>
      <c r="AC22">
        <f t="shared" si="0"/>
        <v>14.940247141701176</v>
      </c>
      <c r="AD22">
        <f t="shared" si="1"/>
        <v>1160.5067967140253</v>
      </c>
      <c r="AE22">
        <f>'IDT-1'!B22</f>
        <v>0</v>
      </c>
      <c r="AF22" s="26"/>
      <c r="AG22">
        <f t="shared" si="2"/>
        <v>1160.5067967140253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15.691178850822766</v>
      </c>
      <c r="F23">
        <f>GT_Spot!P23</f>
        <v>0</v>
      </c>
      <c r="G23">
        <f>PPCL_NG!P23</f>
        <v>17.54</v>
      </c>
      <c r="H23">
        <f>PPCL_Spot!P23</f>
        <v>30</v>
      </c>
      <c r="I23">
        <f>Bawana_NG!P23</f>
        <v>66.876359083238057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633.43374150865122</v>
      </c>
      <c r="P23" s="77">
        <v>28.950000000000003</v>
      </c>
      <c r="Q23" s="77">
        <v>19.3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125.84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514.02999999999986</v>
      </c>
      <c r="AB23" s="117">
        <f>-STOA!N23</f>
        <v>0</v>
      </c>
      <c r="AC23">
        <f t="shared" si="0"/>
        <v>14.976394884600305</v>
      </c>
      <c r="AD23">
        <f t="shared" si="1"/>
        <v>1188.6848845581117</v>
      </c>
      <c r="AE23">
        <f>'IDT-1'!B23</f>
        <v>0</v>
      </c>
      <c r="AF23" s="26"/>
      <c r="AG23">
        <f t="shared" si="2"/>
        <v>1188.6848845581117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-248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15.691178850822766</v>
      </c>
      <c r="F24">
        <f>GT_Spot!P24</f>
        <v>0</v>
      </c>
      <c r="G24">
        <f>PPCL_NG!P24</f>
        <v>17.54</v>
      </c>
      <c r="H24">
        <f>PPCL_Spot!P24</f>
        <v>30</v>
      </c>
      <c r="I24">
        <f>Bawana_NG!P24</f>
        <v>66.876359083238057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631.77919486564224</v>
      </c>
      <c r="P24" s="77">
        <v>28.95</v>
      </c>
      <c r="Q24" s="77">
        <v>19.299999999999997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125.08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-30</v>
      </c>
      <c r="AA24" s="117">
        <f>STOA!H24</f>
        <v>514.02999999999986</v>
      </c>
      <c r="AB24" s="117">
        <f>-STOA!N24</f>
        <v>0</v>
      </c>
      <c r="AC24">
        <f t="shared" si="0"/>
        <v>14.706559303520356</v>
      </c>
      <c r="AD24">
        <f t="shared" si="1"/>
        <v>1214.5401734961824</v>
      </c>
      <c r="AE24">
        <f>'IDT-1'!B24</f>
        <v>0</v>
      </c>
      <c r="AF24" s="26"/>
      <c r="AG24">
        <f t="shared" si="2"/>
        <v>1214.5401734961824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15.691178850822766</v>
      </c>
      <c r="F25">
        <f>GT_Spot!P25</f>
        <v>0</v>
      </c>
      <c r="G25">
        <f>PPCL_NG!P25</f>
        <v>17.54</v>
      </c>
      <c r="H25">
        <f>PPCL_Spot!P25</f>
        <v>30</v>
      </c>
      <c r="I25">
        <f>Bawana_NG!P25</f>
        <v>66.876359083238057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630.05375078946474</v>
      </c>
      <c r="P25" s="77">
        <v>28.95</v>
      </c>
      <c r="Q25" s="77">
        <v>19.299999999999997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124.57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-47</v>
      </c>
      <c r="AA25" s="117">
        <f>STOA!H25</f>
        <v>514.02999999999986</v>
      </c>
      <c r="AB25" s="117">
        <f>-STOA!N25</f>
        <v>0</v>
      </c>
      <c r="AC25">
        <f t="shared" si="0"/>
        <v>14.340640422284377</v>
      </c>
      <c r="AD25">
        <f t="shared" si="1"/>
        <v>1251.670648301241</v>
      </c>
      <c r="AE25">
        <f>'IDT-1'!B25</f>
        <v>0</v>
      </c>
      <c r="AF25" s="26"/>
      <c r="AG25">
        <f t="shared" si="2"/>
        <v>1251.670648301241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15.691178850822766</v>
      </c>
      <c r="F26">
        <f>GT_Spot!P26</f>
        <v>0</v>
      </c>
      <c r="G26">
        <f>PPCL_NG!P26</f>
        <v>17.54</v>
      </c>
      <c r="H26">
        <f>PPCL_Spot!P26</f>
        <v>30</v>
      </c>
      <c r="I26">
        <f>Bawana_NG!P26</f>
        <v>66.876359083238057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631.05295263063442</v>
      </c>
      <c r="P26" s="77">
        <v>28.95</v>
      </c>
      <c r="Q26" s="77">
        <v>19.299999999999997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124.05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-76</v>
      </c>
      <c r="AA26" s="117">
        <f>STOA!H26</f>
        <v>514.02999999999986</v>
      </c>
      <c r="AB26" s="117">
        <f>-STOA!N26</f>
        <v>0</v>
      </c>
      <c r="AC26">
        <f t="shared" si="0"/>
        <v>14.637835606719117</v>
      </c>
      <c r="AD26">
        <f t="shared" si="1"/>
        <v>1218.8526549579758</v>
      </c>
      <c r="AE26">
        <f>'IDT-1'!B26</f>
        <v>0</v>
      </c>
      <c r="AF26" s="26"/>
      <c r="AG26">
        <f t="shared" si="2"/>
        <v>1218.8526549579758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15.691178850822766</v>
      </c>
      <c r="F27">
        <f>GT_Spot!P27</f>
        <v>0</v>
      </c>
      <c r="G27">
        <f>PPCL_NG!P27</f>
        <v>17.54</v>
      </c>
      <c r="H27">
        <f>PPCL_Spot!P27</f>
        <v>30</v>
      </c>
      <c r="I27">
        <f>Bawana_NG!P27</f>
        <v>75.762718623870853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624.28063894906836</v>
      </c>
      <c r="P27" s="77">
        <v>28.95</v>
      </c>
      <c r="Q27" s="77">
        <v>19.299999999999997</v>
      </c>
      <c r="R27" s="80">
        <v>5.83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124.24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</v>
      </c>
      <c r="AB27" s="117">
        <f>-STOA!N27</f>
        <v>0</v>
      </c>
      <c r="AC27">
        <f t="shared" si="0"/>
        <v>12.314168424161068</v>
      </c>
      <c r="AD27">
        <f t="shared" si="1"/>
        <v>1284.5703679996009</v>
      </c>
      <c r="AE27">
        <f>'IDT-1'!B27</f>
        <v>0</v>
      </c>
      <c r="AF27" s="26"/>
      <c r="AG27">
        <f t="shared" si="2"/>
        <v>1284.5703679996009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10.213218699623859</v>
      </c>
      <c r="F28">
        <f>GT_Spot!P28</f>
        <v>0</v>
      </c>
      <c r="G28">
        <f>PPCL_NG!P28</f>
        <v>17.54</v>
      </c>
      <c r="H28">
        <f>PPCL_Spot!P28</f>
        <v>30</v>
      </c>
      <c r="I28">
        <f>Bawana_NG!P28</f>
        <v>75.762718623870853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642.08707448026837</v>
      </c>
      <c r="P28" s="77">
        <v>28.95</v>
      </c>
      <c r="Q28" s="77">
        <v>19.299999999999997</v>
      </c>
      <c r="R28" s="80">
        <v>10.78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110.66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407.04999999999995</v>
      </c>
      <c r="AB28" s="117">
        <f>-STOA!N28</f>
        <v>0</v>
      </c>
      <c r="AC28">
        <f t="shared" si="0"/>
        <v>12.497526410249224</v>
      </c>
      <c r="AD28">
        <f t="shared" si="1"/>
        <v>1283.1254853935136</v>
      </c>
      <c r="AE28">
        <f>'IDT-1'!B28</f>
        <v>0</v>
      </c>
      <c r="AF28" s="26"/>
      <c r="AG28">
        <f t="shared" si="2"/>
        <v>1283.1254853935136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10.213218699623859</v>
      </c>
      <c r="F29">
        <f>GT_Spot!P29</f>
        <v>0</v>
      </c>
      <c r="G29">
        <f>PPCL_NG!P29</f>
        <v>17.54</v>
      </c>
      <c r="H29">
        <f>PPCL_Spot!P29</f>
        <v>30</v>
      </c>
      <c r="I29">
        <f>Bawana_NG!P29</f>
        <v>75.762718623870853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644.86453460876726</v>
      </c>
      <c r="P29" s="77">
        <v>28.950000000000003</v>
      </c>
      <c r="Q29" s="77">
        <v>19.3</v>
      </c>
      <c r="R29" s="80">
        <v>17.396529024536203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110.80000000000001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-28</v>
      </c>
      <c r="AA29" s="117">
        <f>STOA!H29</f>
        <v>407.75</v>
      </c>
      <c r="AB29" s="117">
        <f>-STOA!N29</f>
        <v>0</v>
      </c>
      <c r="AC29">
        <f t="shared" si="0"/>
        <v>12.957289850550575</v>
      </c>
      <c r="AD29">
        <f t="shared" si="1"/>
        <v>1266.6097111062477</v>
      </c>
      <c r="AE29">
        <f>'IDT-1'!B29</f>
        <v>0</v>
      </c>
      <c r="AF29" s="26"/>
      <c r="AG29">
        <f t="shared" si="2"/>
        <v>1266.6097111062477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10.213218699623859</v>
      </c>
      <c r="F30">
        <f>GT_Spot!P30</f>
        <v>0</v>
      </c>
      <c r="G30">
        <f>PPCL_NG!P30</f>
        <v>17.54</v>
      </c>
      <c r="H30">
        <f>PPCL_Spot!P30</f>
        <v>30</v>
      </c>
      <c r="I30">
        <f>Bawana_NG!P30</f>
        <v>75.762718623870853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641.39672823697788</v>
      </c>
      <c r="P30" s="77">
        <v>28.949999999999996</v>
      </c>
      <c r="Q30" s="77">
        <v>19.3</v>
      </c>
      <c r="R30" s="80">
        <v>25.78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110.25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-64</v>
      </c>
      <c r="AA30" s="117">
        <f>STOA!H30</f>
        <v>408.45</v>
      </c>
      <c r="AB30" s="117">
        <f>-STOA!N30</f>
        <v>0</v>
      </c>
      <c r="AC30">
        <f t="shared" si="0"/>
        <v>13.025686933929737</v>
      </c>
      <c r="AD30">
        <f t="shared" si="1"/>
        <v>1286.3669786265427</v>
      </c>
      <c r="AE30">
        <f>'IDT-1'!B30</f>
        <v>0</v>
      </c>
      <c r="AF30" s="26"/>
      <c r="AG30">
        <f t="shared" si="2"/>
        <v>1286.3669786265427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10.213218699623859</v>
      </c>
      <c r="F31">
        <f>GT_Spot!P31</f>
        <v>0</v>
      </c>
      <c r="G31">
        <f>PPCL_NG!P31</f>
        <v>17.54</v>
      </c>
      <c r="H31">
        <f>PPCL_Spot!P31</f>
        <v>30</v>
      </c>
      <c r="I31">
        <f>Bawana_NG!P31</f>
        <v>75.762718623870853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839.28242443848967</v>
      </c>
      <c r="P31" s="77">
        <v>39.889999999999993</v>
      </c>
      <c r="Q31" s="77">
        <v>24.990000000000002</v>
      </c>
      <c r="R31" s="80">
        <v>34.17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110.65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-68</v>
      </c>
      <c r="AA31" s="117">
        <f>STOA!H31</f>
        <v>409.84999999999997</v>
      </c>
      <c r="AB31" s="117">
        <f>-STOA!N31</f>
        <v>0</v>
      </c>
      <c r="AC31">
        <f t="shared" si="0"/>
        <v>16.297574148477214</v>
      </c>
      <c r="AD31">
        <f t="shared" si="1"/>
        <v>1385.7107876135071</v>
      </c>
      <c r="AE31">
        <f>'IDT-1'!B31</f>
        <v>0</v>
      </c>
      <c r="AF31" s="26"/>
      <c r="AG31">
        <f t="shared" si="2"/>
        <v>1335.7107876135071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10.213218699623859</v>
      </c>
      <c r="F32">
        <f>GT_Spot!P32</f>
        <v>0</v>
      </c>
      <c r="G32">
        <f>PPCL_NG!P32</f>
        <v>17.54</v>
      </c>
      <c r="H32">
        <f>PPCL_Spot!P32</f>
        <v>30</v>
      </c>
      <c r="I32">
        <f>Bawana_NG!P32</f>
        <v>75.762718623870853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839.28242443848967</v>
      </c>
      <c r="P32" s="77">
        <v>39.889999999999993</v>
      </c>
      <c r="Q32" s="77">
        <v>24.990000000000002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109.94000000000001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-94</v>
      </c>
      <c r="AA32" s="117">
        <f>STOA!H32</f>
        <v>411.25</v>
      </c>
      <c r="AB32" s="117">
        <f>-STOA!N32</f>
        <v>0</v>
      </c>
      <c r="AC32">
        <f t="shared" si="0"/>
        <v>16.541079168654775</v>
      </c>
      <c r="AD32">
        <f t="shared" si="1"/>
        <v>1397.0672825933295</v>
      </c>
      <c r="AE32">
        <f>'IDT-1'!B32</f>
        <v>0</v>
      </c>
      <c r="AF32" s="26"/>
      <c r="AG32">
        <f t="shared" si="2"/>
        <v>1347.0672825933295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10.213218699623859</v>
      </c>
      <c r="F33">
        <f>GT_Spot!P33</f>
        <v>0</v>
      </c>
      <c r="G33">
        <f>PPCL_NG!P33</f>
        <v>17.54</v>
      </c>
      <c r="H33">
        <f>PPCL_Spot!P33</f>
        <v>30</v>
      </c>
      <c r="I33">
        <f>Bawana_NG!P33</f>
        <v>76.864851020834521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828.65445128685542</v>
      </c>
      <c r="P33" s="77">
        <v>58.99</v>
      </c>
      <c r="Q33" s="77">
        <v>38.230000000000004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109.9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-131</v>
      </c>
      <c r="AA33" s="117">
        <f>STOA!H33</f>
        <v>414.15999999999997</v>
      </c>
      <c r="AB33" s="117">
        <f>-STOA!N33</f>
        <v>0</v>
      </c>
      <c r="AC33">
        <f t="shared" si="0"/>
        <v>17.848297032321991</v>
      </c>
      <c r="AD33">
        <f t="shared" si="1"/>
        <v>1335.384223974992</v>
      </c>
      <c r="AE33">
        <f>'IDT-1'!B33</f>
        <v>0</v>
      </c>
      <c r="AF33" s="26"/>
      <c r="AG33">
        <f t="shared" si="2"/>
        <v>1285.384223974992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-205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15.691178850822766</v>
      </c>
      <c r="F34">
        <f>GT_Spot!P34</f>
        <v>0</v>
      </c>
      <c r="G34">
        <f>PPCL_NG!P34</f>
        <v>17.54</v>
      </c>
      <c r="H34">
        <f>PPCL_Spot!P34</f>
        <v>30</v>
      </c>
      <c r="I34">
        <f>Bawana_NG!P34</f>
        <v>76.864851020834521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822.71897292285553</v>
      </c>
      <c r="P34" s="77">
        <v>58.99</v>
      </c>
      <c r="Q34" s="77">
        <v>38.230000000000004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108.18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-152</v>
      </c>
      <c r="AA34" s="117">
        <f>STOA!H34</f>
        <v>415.02</v>
      </c>
      <c r="AB34" s="117">
        <f>-STOA!N34</f>
        <v>0</v>
      </c>
      <c r="AC34">
        <f t="shared" si="0"/>
        <v>17.65667802620592</v>
      </c>
      <c r="AD34">
        <f t="shared" si="1"/>
        <v>1390.1383247683068</v>
      </c>
      <c r="AE34">
        <f>'IDT-1'!B34</f>
        <v>0</v>
      </c>
      <c r="AF34" s="26"/>
      <c r="AG34">
        <f t="shared" si="2"/>
        <v>1340.1383247683068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15.691178850822766</v>
      </c>
      <c r="F35">
        <f>GT_Spot!P35</f>
        <v>0</v>
      </c>
      <c r="G35">
        <f>PPCL_NG!P35</f>
        <v>17.54</v>
      </c>
      <c r="H35">
        <f>PPCL_Spot!P35</f>
        <v>30</v>
      </c>
      <c r="I35">
        <f>Bawana_NG!P35</f>
        <v>76.864851020834521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860.0769800033795</v>
      </c>
      <c r="P35" s="77">
        <v>61.113479837849376</v>
      </c>
      <c r="Q35" s="77">
        <v>39.620000000000005</v>
      </c>
      <c r="R35" s="80">
        <v>38.999999999999993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113.3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-168</v>
      </c>
      <c r="AA35" s="117">
        <f>STOA!H35</f>
        <v>417.43</v>
      </c>
      <c r="AB35" s="117">
        <f>-STOA!N35</f>
        <v>0</v>
      </c>
      <c r="AC35">
        <f t="shared" si="0"/>
        <v>18.99185893029664</v>
      </c>
      <c r="AD35">
        <f t="shared" si="1"/>
        <v>1385.8446307825895</v>
      </c>
      <c r="AE35">
        <f>'IDT-1'!B35</f>
        <v>0</v>
      </c>
      <c r="AF35" s="26"/>
      <c r="AG35">
        <f t="shared" si="2"/>
        <v>1335.8446307825895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15.691178850822766</v>
      </c>
      <c r="F36">
        <f>GT_Spot!P36</f>
        <v>0</v>
      </c>
      <c r="G36">
        <f>PPCL_NG!P36</f>
        <v>17.54</v>
      </c>
      <c r="H36">
        <f>PPCL_Spot!P36</f>
        <v>30</v>
      </c>
      <c r="I36">
        <f>Bawana_NG!P36</f>
        <v>76.864851020834521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859.00463642619832</v>
      </c>
      <c r="P36" s="77">
        <v>61.113412373356319</v>
      </c>
      <c r="Q36" s="77">
        <v>39.620000000000005</v>
      </c>
      <c r="R36" s="80">
        <v>38.999999999999993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113.4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-188</v>
      </c>
      <c r="AA36" s="117">
        <f>STOA!H36</f>
        <v>419.29</v>
      </c>
      <c r="AB36" s="117">
        <f>-STOA!N36</f>
        <v>0</v>
      </c>
      <c r="AC36">
        <f t="shared" si="0"/>
        <v>19.133606565430153</v>
      </c>
      <c r="AD36">
        <f t="shared" si="1"/>
        <v>1419.8904721057818</v>
      </c>
      <c r="AE36">
        <f>'IDT-1'!B36</f>
        <v>0</v>
      </c>
      <c r="AF36" s="26"/>
      <c r="AG36">
        <f t="shared" si="2"/>
        <v>1369.8904721057818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15.691178850822766</v>
      </c>
      <c r="F37">
        <f>GT_Spot!P37</f>
        <v>0</v>
      </c>
      <c r="G37">
        <f>PPCL_NG!P37</f>
        <v>17.54</v>
      </c>
      <c r="H37">
        <f>PPCL_Spot!P37</f>
        <v>30</v>
      </c>
      <c r="I37">
        <f>Bawana_NG!P37</f>
        <v>76.864851020834521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856.74643289679341</v>
      </c>
      <c r="P37" s="77">
        <v>61.113412373356319</v>
      </c>
      <c r="Q37" s="77">
        <v>39.620000000000005</v>
      </c>
      <c r="R37" s="80">
        <v>38.999999999999993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113.05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-201</v>
      </c>
      <c r="AA37" s="117">
        <f>STOA!H37</f>
        <v>421.73</v>
      </c>
      <c r="AB37" s="117">
        <f>-STOA!N37</f>
        <v>0</v>
      </c>
      <c r="AC37">
        <f t="shared" si="0"/>
        <v>20.127397851368965</v>
      </c>
      <c r="AD37">
        <f t="shared" si="1"/>
        <v>1351.0284772904381</v>
      </c>
      <c r="AE37">
        <f>'IDT-1'!B37</f>
        <v>0</v>
      </c>
      <c r="AF37" s="26"/>
      <c r="AG37">
        <f t="shared" si="2"/>
        <v>1301.0284772904381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15.691178850822766</v>
      </c>
      <c r="F38">
        <f>GT_Spot!P38</f>
        <v>0</v>
      </c>
      <c r="G38">
        <f>PPCL_NG!P38</f>
        <v>17.54</v>
      </c>
      <c r="H38">
        <f>PPCL_Spot!P38</f>
        <v>30</v>
      </c>
      <c r="I38">
        <f>Bawana_NG!P38</f>
        <v>76.864851020834521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859.52440495839346</v>
      </c>
      <c r="P38" s="77">
        <v>61.113412373356319</v>
      </c>
      <c r="Q38" s="77">
        <v>39.620000000000005</v>
      </c>
      <c r="R38" s="80">
        <v>38.999999999999993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123.50999999999999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-217</v>
      </c>
      <c r="AA38" s="117">
        <f>STOA!H38</f>
        <v>423.82000000000005</v>
      </c>
      <c r="AB38" s="117">
        <f>-STOA!N38</f>
        <v>0</v>
      </c>
      <c r="AC38">
        <f t="shared" si="0"/>
        <v>20.158603669756406</v>
      </c>
      <c r="AD38">
        <f t="shared" si="1"/>
        <v>1422.8452435336508</v>
      </c>
      <c r="AE38">
        <f>'IDT-1'!B38</f>
        <v>0</v>
      </c>
      <c r="AF38" s="26"/>
      <c r="AG38">
        <f t="shared" si="2"/>
        <v>1372.8452435336508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-205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15.565983274885349</v>
      </c>
      <c r="F39">
        <f>GT_Spot!P39</f>
        <v>0</v>
      </c>
      <c r="G39">
        <f>PPCL_NG!P39</f>
        <v>17.54</v>
      </c>
      <c r="H39">
        <f>PPCL_Spot!P39</f>
        <v>30</v>
      </c>
      <c r="I39">
        <f>Bawana_NG!P39</f>
        <v>76.864851020834521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859.52563218507862</v>
      </c>
      <c r="P39" s="77">
        <v>58.984613277326275</v>
      </c>
      <c r="Q39" s="77">
        <v>38.24</v>
      </c>
      <c r="R39" s="80">
        <v>38.999999999999993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123.18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-215</v>
      </c>
      <c r="AA39" s="117">
        <f>STOA!H39</f>
        <v>425.92</v>
      </c>
      <c r="AB39" s="117">
        <f>-STOA!N39</f>
        <v>0</v>
      </c>
      <c r="AC39">
        <f t="shared" si="0"/>
        <v>20.121044510749631</v>
      </c>
      <c r="AD39">
        <f t="shared" si="1"/>
        <v>1462.8100352473753</v>
      </c>
      <c r="AE39">
        <f>'IDT-1'!B39</f>
        <v>0</v>
      </c>
      <c r="AF39" s="26"/>
      <c r="AG39">
        <f t="shared" si="2"/>
        <v>1412.8100352473753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15.565983274885349</v>
      </c>
      <c r="F40">
        <f>GT_Spot!P40</f>
        <v>0</v>
      </c>
      <c r="G40">
        <f>PPCL_NG!P40</f>
        <v>17.54</v>
      </c>
      <c r="H40">
        <f>PPCL_Spot!P40</f>
        <v>30</v>
      </c>
      <c r="I40">
        <f>Bawana_NG!P40</f>
        <v>76.864851020834521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858.69011673525097</v>
      </c>
      <c r="P40" s="77">
        <v>58.984613277326275</v>
      </c>
      <c r="Q40" s="77">
        <v>38.24</v>
      </c>
      <c r="R40" s="80">
        <v>38.999999999999993</v>
      </c>
      <c r="S40" s="80">
        <v>0</v>
      </c>
      <c r="T40" s="78">
        <f>SUMPRODUCT(LTA!F40:AJ40,LTA!F$101:AJ$101,LTA!F$103:AJ$103)</f>
        <v>227.39</v>
      </c>
      <c r="U40" s="78">
        <f>SUMPRODUCT(LTA!F40:AJ40,LTA!F$102:AJ$102,LTA!F$103:AJ$103)</f>
        <v>123.29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-227</v>
      </c>
      <c r="AA40" s="117">
        <f>STOA!H40</f>
        <v>427.92</v>
      </c>
      <c r="AB40" s="117">
        <f>-STOA!N40</f>
        <v>0</v>
      </c>
      <c r="AC40">
        <f t="shared" si="0"/>
        <v>20.372167719746759</v>
      </c>
      <c r="AD40">
        <f t="shared" si="1"/>
        <v>1495.1133965885506</v>
      </c>
      <c r="AE40">
        <f>'IDT-1'!B40</f>
        <v>0</v>
      </c>
      <c r="AF40" s="26"/>
      <c r="AG40">
        <f t="shared" si="2"/>
        <v>1445.1133965885506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14.95060975609756</v>
      </c>
      <c r="F41">
        <f>GT_Spot!P41</f>
        <v>0</v>
      </c>
      <c r="G41">
        <f>PPCL_NG!P41</f>
        <v>17.54</v>
      </c>
      <c r="H41">
        <f>PPCL_Spot!P41</f>
        <v>30</v>
      </c>
      <c r="I41">
        <f>Bawana_NG!P41</f>
        <v>76.864851020834521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822.1369561444285</v>
      </c>
      <c r="P41" s="77">
        <v>58.984613277326275</v>
      </c>
      <c r="Q41" s="77">
        <v>38.24</v>
      </c>
      <c r="R41" s="80">
        <v>38.999999999999993</v>
      </c>
      <c r="S41" s="80">
        <v>0</v>
      </c>
      <c r="T41" s="78">
        <f>SUMPRODUCT(LTA!F41:AJ41,LTA!F$101:AJ$101,LTA!F$103:AJ$103)</f>
        <v>246.66000000000003</v>
      </c>
      <c r="U41" s="78">
        <f>SUMPRODUCT(LTA!F41:AJ41,LTA!F$102:AJ$102,LTA!F$103:AJ$103)</f>
        <v>123.9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-220</v>
      </c>
      <c r="AA41" s="117">
        <f>STOA!H41</f>
        <v>429.86</v>
      </c>
      <c r="AB41" s="117">
        <f>-STOA!N41</f>
        <v>0</v>
      </c>
      <c r="AC41">
        <f t="shared" si="0"/>
        <v>20.201588109493404</v>
      </c>
      <c r="AD41">
        <f t="shared" si="1"/>
        <v>1483.9354420891937</v>
      </c>
      <c r="AE41">
        <f>'IDT-1'!B41</f>
        <v>0</v>
      </c>
      <c r="AF41" s="26"/>
      <c r="AG41">
        <f t="shared" si="2"/>
        <v>1433.9354420891937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14.95060975609756</v>
      </c>
      <c r="F42">
        <f>GT_Spot!P42</f>
        <v>0</v>
      </c>
      <c r="G42">
        <f>PPCL_NG!P42</f>
        <v>17.54</v>
      </c>
      <c r="H42">
        <f>PPCL_Spot!P42</f>
        <v>30</v>
      </c>
      <c r="I42">
        <f>Bawana_NG!P42</f>
        <v>76.864851020834521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803.15641246160249</v>
      </c>
      <c r="P42" s="77">
        <v>58.984613277326275</v>
      </c>
      <c r="Q42" s="77">
        <v>38.24</v>
      </c>
      <c r="R42" s="80">
        <v>38.999999999999993</v>
      </c>
      <c r="S42" s="80">
        <v>0</v>
      </c>
      <c r="T42" s="78">
        <f>SUMPRODUCT(LTA!F42:AJ42,LTA!F$101:AJ$101,LTA!F$103:AJ$103)</f>
        <v>264.85000000000002</v>
      </c>
      <c r="U42" s="78">
        <f>SUMPRODUCT(LTA!F42:AJ42,LTA!F$102:AJ$102,LTA!F$103:AJ$103)</f>
        <v>123.93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-230</v>
      </c>
      <c r="AA42" s="117">
        <f>STOA!H42</f>
        <v>432.04</v>
      </c>
      <c r="AB42" s="117">
        <f>-STOA!N42</f>
        <v>0</v>
      </c>
      <c r="AC42">
        <f t="shared" si="0"/>
        <v>20.214079325084533</v>
      </c>
      <c r="AD42">
        <f t="shared" si="1"/>
        <v>1485.3424071907764</v>
      </c>
      <c r="AE42">
        <f>'IDT-1'!B42</f>
        <v>0</v>
      </c>
      <c r="AF42" s="26"/>
      <c r="AG42">
        <f t="shared" si="2"/>
        <v>1435.3424071907764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14.95060975609756</v>
      </c>
      <c r="F43">
        <f>GT_Spot!P43</f>
        <v>0</v>
      </c>
      <c r="G43">
        <f>PPCL_NG!P43</f>
        <v>17.54</v>
      </c>
      <c r="H43">
        <f>PPCL_Spot!P43</f>
        <v>30</v>
      </c>
      <c r="I43">
        <f>Bawana_NG!P43</f>
        <v>76.864851020834521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781.10755355746926</v>
      </c>
      <c r="P43" s="77">
        <v>58.984613277326275</v>
      </c>
      <c r="Q43" s="77">
        <v>38.24</v>
      </c>
      <c r="R43" s="80">
        <v>38.999999999999993</v>
      </c>
      <c r="S43" s="80">
        <v>0</v>
      </c>
      <c r="T43" s="78">
        <f>SUMPRODUCT(LTA!F43:AJ43,LTA!F$101:AJ$101,LTA!F$103:AJ$103)</f>
        <v>281.5</v>
      </c>
      <c r="U43" s="78">
        <f>SUMPRODUCT(LTA!F43:AJ43,LTA!F$102:AJ$102,LTA!F$103:AJ$103)</f>
        <v>123.93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-211</v>
      </c>
      <c r="AA43" s="117">
        <f>STOA!H43</f>
        <v>433.05</v>
      </c>
      <c r="AB43" s="117">
        <f>-STOA!N43</f>
        <v>0</v>
      </c>
      <c r="AC43">
        <f t="shared" si="0"/>
        <v>19.101203936542525</v>
      </c>
      <c r="AD43">
        <f t="shared" si="1"/>
        <v>1603.066423675185</v>
      </c>
      <c r="AE43">
        <f>'IDT-1'!B43</f>
        <v>0</v>
      </c>
      <c r="AF43" s="26"/>
      <c r="AG43">
        <f t="shared" si="2"/>
        <v>1553.066423675185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14.95060975609756</v>
      </c>
      <c r="F44">
        <f>GT_Spot!P44</f>
        <v>0</v>
      </c>
      <c r="G44">
        <f>PPCL_NG!P44</f>
        <v>17.54</v>
      </c>
      <c r="H44">
        <f>PPCL_Spot!P44</f>
        <v>30</v>
      </c>
      <c r="I44">
        <f>Bawana_NG!P44</f>
        <v>76.864851020834521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772.14165909581982</v>
      </c>
      <c r="P44" s="77">
        <v>58.984613277326275</v>
      </c>
      <c r="Q44" s="77">
        <v>38.24</v>
      </c>
      <c r="R44" s="80">
        <v>38.999999999999993</v>
      </c>
      <c r="S44" s="80">
        <v>0</v>
      </c>
      <c r="T44" s="78">
        <f>SUMPRODUCT(LTA!F44:AJ44,LTA!F$101:AJ$101,LTA!F$103:AJ$103)</f>
        <v>298.53000000000003</v>
      </c>
      <c r="U44" s="78">
        <f>SUMPRODUCT(LTA!F44:AJ44,LTA!F$102:AJ$102,LTA!F$103:AJ$103)</f>
        <v>124.03999999999999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-199</v>
      </c>
      <c r="AA44" s="117">
        <f>STOA!H44</f>
        <v>434.83000000000004</v>
      </c>
      <c r="AB44" s="117">
        <f>-STOA!N44</f>
        <v>0</v>
      </c>
      <c r="AC44">
        <f t="shared" si="0"/>
        <v>19.197678192802204</v>
      </c>
      <c r="AD44">
        <f t="shared" si="1"/>
        <v>1611.9240549572758</v>
      </c>
      <c r="AE44">
        <f>'IDT-1'!B44</f>
        <v>0</v>
      </c>
      <c r="AF44" s="26"/>
      <c r="AG44">
        <f t="shared" si="2"/>
        <v>1561.9240549572758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14.95060975609756</v>
      </c>
      <c r="F45">
        <f>GT_Spot!P45</f>
        <v>0</v>
      </c>
      <c r="G45">
        <f>PPCL_NG!P45</f>
        <v>17.54</v>
      </c>
      <c r="H45">
        <f>PPCL_Spot!P45</f>
        <v>30</v>
      </c>
      <c r="I45">
        <f>Bawana_NG!P45</f>
        <v>76.864851020834521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785.44903518157014</v>
      </c>
      <c r="P45" s="77">
        <v>58.984613277326275</v>
      </c>
      <c r="Q45" s="77">
        <v>38.24</v>
      </c>
      <c r="R45" s="80">
        <v>38.999999999999993</v>
      </c>
      <c r="S45" s="80">
        <v>0</v>
      </c>
      <c r="T45" s="78">
        <f>SUMPRODUCT(LTA!F45:AJ45,LTA!F$101:AJ$101,LTA!F$103:AJ$103)</f>
        <v>310.73</v>
      </c>
      <c r="U45" s="78">
        <f>SUMPRODUCT(LTA!F45:AJ45,LTA!F$102:AJ$102,LTA!F$103:AJ$103)</f>
        <v>123.86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-192</v>
      </c>
      <c r="AA45" s="117">
        <f>STOA!H45</f>
        <v>436.21000000000004</v>
      </c>
      <c r="AB45" s="117">
        <f>-STOA!N45</f>
        <v>0</v>
      </c>
      <c r="AC45">
        <f t="shared" si="0"/>
        <v>19.326165572090463</v>
      </c>
      <c r="AD45">
        <f t="shared" si="1"/>
        <v>1650.5029436637378</v>
      </c>
      <c r="AE45">
        <f>'IDT-1'!B45</f>
        <v>0</v>
      </c>
      <c r="AF45" s="26"/>
      <c r="AG45">
        <f t="shared" si="2"/>
        <v>1600.5029436637378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13.077692985030819</v>
      </c>
      <c r="F46">
        <f>GT_Spot!P46</f>
        <v>0</v>
      </c>
      <c r="G46">
        <f>PPCL_NG!P46</f>
        <v>17.54</v>
      </c>
      <c r="H46">
        <f>PPCL_Spot!P46</f>
        <v>30</v>
      </c>
      <c r="I46">
        <f>Bawana_NG!P46</f>
        <v>76.864851020834521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773.95419074276936</v>
      </c>
      <c r="P46" s="77">
        <v>58.984613277326275</v>
      </c>
      <c r="Q46" s="77">
        <v>38.24</v>
      </c>
      <c r="R46" s="80">
        <v>38.999999999999993</v>
      </c>
      <c r="S46" s="80">
        <v>0</v>
      </c>
      <c r="T46" s="78">
        <f>SUMPRODUCT(LTA!F46:AJ46,LTA!F$101:AJ$101,LTA!F$103:AJ$103)</f>
        <v>318.65000000000003</v>
      </c>
      <c r="U46" s="78">
        <f>SUMPRODUCT(LTA!F46:AJ46,LTA!F$102:AJ$102,LTA!F$103:AJ$103)</f>
        <v>123.63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-177</v>
      </c>
      <c r="AA46" s="117">
        <f>STOA!H46</f>
        <v>436.99</v>
      </c>
      <c r="AB46" s="117">
        <f>-STOA!N46</f>
        <v>0</v>
      </c>
      <c r="AC46">
        <f t="shared" si="0"/>
        <v>19.212040253266068</v>
      </c>
      <c r="AD46">
        <f t="shared" si="1"/>
        <v>1653.7193077726949</v>
      </c>
      <c r="AE46">
        <f>'IDT-1'!B46</f>
        <v>0</v>
      </c>
      <c r="AF46" s="26"/>
      <c r="AG46">
        <f t="shared" si="2"/>
        <v>1603.7193077726949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13.077692985030819</v>
      </c>
      <c r="F47">
        <f>GT_Spot!P47</f>
        <v>0</v>
      </c>
      <c r="G47">
        <f>PPCL_NG!P47</f>
        <v>17.54</v>
      </c>
      <c r="H47">
        <f>PPCL_Spot!P47</f>
        <v>30</v>
      </c>
      <c r="I47">
        <f>Bawana_NG!P47</f>
        <v>76.864851020834521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705.59610344792191</v>
      </c>
      <c r="P47" s="77">
        <v>58.02</v>
      </c>
      <c r="Q47" s="77">
        <v>37.67</v>
      </c>
      <c r="R47" s="80">
        <v>38.999999999999993</v>
      </c>
      <c r="S47" s="80">
        <v>0</v>
      </c>
      <c r="T47" s="78">
        <f>SUMPRODUCT(LTA!F47:AJ47,LTA!F$101:AJ$101,LTA!F$103:AJ$103)</f>
        <v>317.78999999999996</v>
      </c>
      <c r="U47" s="78">
        <f>SUMPRODUCT(LTA!F47:AJ47,LTA!F$102:AJ$102,LTA!F$103:AJ$103)</f>
        <v>123.59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-160</v>
      </c>
      <c r="AA47" s="117">
        <f>STOA!H47</f>
        <v>440.12000000000006</v>
      </c>
      <c r="AB47" s="117">
        <f>-STOA!N47</f>
        <v>0</v>
      </c>
      <c r="AC47">
        <f t="shared" si="0"/>
        <v>18.199336494687763</v>
      </c>
      <c r="AD47">
        <f t="shared" si="1"/>
        <v>1634.0693109590995</v>
      </c>
      <c r="AE47">
        <f>'IDT-1'!B47</f>
        <v>0</v>
      </c>
      <c r="AF47" s="26"/>
      <c r="AG47">
        <f t="shared" si="2"/>
        <v>1584.0693109590995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13.077692985030819</v>
      </c>
      <c r="F48">
        <f>GT_Spot!P48</f>
        <v>0</v>
      </c>
      <c r="G48">
        <f>PPCL_NG!P48</f>
        <v>17.54</v>
      </c>
      <c r="H48">
        <f>PPCL_Spot!P48</f>
        <v>29.996808850122331</v>
      </c>
      <c r="I48">
        <f>Bawana_NG!P48</f>
        <v>76.864851020834521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705.59401575904394</v>
      </c>
      <c r="P48" s="77">
        <v>58.02</v>
      </c>
      <c r="Q48" s="77">
        <v>37.67</v>
      </c>
      <c r="R48" s="80">
        <v>38.999999999999993</v>
      </c>
      <c r="S48" s="80">
        <v>0</v>
      </c>
      <c r="T48" s="78">
        <f>SUMPRODUCT(LTA!F48:AJ48,LTA!F$101:AJ$101,LTA!F$103:AJ$103)</f>
        <v>320.38</v>
      </c>
      <c r="U48" s="78">
        <f>SUMPRODUCT(LTA!F48:AJ48,LTA!F$102:AJ$102,LTA!F$103:AJ$103)</f>
        <v>123.75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-155</v>
      </c>
      <c r="AA48" s="117">
        <f>STOA!H48</f>
        <v>440.55000000000007</v>
      </c>
      <c r="AB48" s="117">
        <f>-STOA!N48</f>
        <v>0</v>
      </c>
      <c r="AC48">
        <f t="shared" si="0"/>
        <v>18.040833362940607</v>
      </c>
      <c r="AD48">
        <f t="shared" si="1"/>
        <v>1658.4025352520907</v>
      </c>
      <c r="AE48">
        <f>'IDT-1'!B48</f>
        <v>0</v>
      </c>
      <c r="AF48" s="26"/>
      <c r="AG48">
        <f t="shared" si="2"/>
        <v>1608.4025352520907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13.077692985030819</v>
      </c>
      <c r="F49">
        <f>GT_Spot!P49</f>
        <v>0</v>
      </c>
      <c r="G49">
        <f>PPCL_NG!P49</f>
        <v>17.54</v>
      </c>
      <c r="H49">
        <f>PPCL_Spot!P49</f>
        <v>29.996808850122331</v>
      </c>
      <c r="I49">
        <f>Bawana_NG!P49</f>
        <v>76.864851020834521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700.00239251672178</v>
      </c>
      <c r="P49" s="77">
        <v>30.880000000000006</v>
      </c>
      <c r="Q49" s="77">
        <v>19.3</v>
      </c>
      <c r="R49" s="80">
        <v>38.999999999999993</v>
      </c>
      <c r="S49" s="80">
        <v>0</v>
      </c>
      <c r="T49" s="78">
        <f>SUMPRODUCT(LTA!F49:AJ49,LTA!F$101:AJ$101,LTA!F$103:AJ$103)</f>
        <v>321.46000000000004</v>
      </c>
      <c r="U49" s="78">
        <f>SUMPRODUCT(LTA!F49:AJ49,LTA!F$102:AJ$102,LTA!F$103:AJ$103)</f>
        <v>124.02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-130</v>
      </c>
      <c r="AA49" s="117">
        <f>STOA!H49</f>
        <v>440.92</v>
      </c>
      <c r="AB49" s="117">
        <f>-STOA!N49</f>
        <v>0</v>
      </c>
      <c r="AC49">
        <f t="shared" si="0"/>
        <v>17.949939937165237</v>
      </c>
      <c r="AD49">
        <f t="shared" si="1"/>
        <v>1760.6618054355442</v>
      </c>
      <c r="AE49">
        <f>'IDT-1'!B49</f>
        <v>0</v>
      </c>
      <c r="AF49" s="26"/>
      <c r="AG49">
        <f t="shared" si="2"/>
        <v>1710.6618054355442</v>
      </c>
      <c r="AI49" s="75">
        <f>PXIL!H49</f>
        <v>0</v>
      </c>
      <c r="AJ49" s="75">
        <f>PXIL!N49</f>
        <v>0</v>
      </c>
      <c r="AK49" s="75">
        <f>RTM_IEX!H49</f>
        <v>95.55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13.077692985030819</v>
      </c>
      <c r="F50">
        <f>GT_Spot!P50</f>
        <v>0</v>
      </c>
      <c r="G50">
        <f>PPCL_NG!P50</f>
        <v>17.54</v>
      </c>
      <c r="H50">
        <f>PPCL_Spot!P50</f>
        <v>29.996808850122331</v>
      </c>
      <c r="I50">
        <f>Bawana_NG!P50</f>
        <v>76.864851020834521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700.83344878144396</v>
      </c>
      <c r="P50" s="77">
        <v>30.880000000000006</v>
      </c>
      <c r="Q50" s="77">
        <v>19.3</v>
      </c>
      <c r="R50" s="80">
        <v>38.999999999999993</v>
      </c>
      <c r="S50" s="80">
        <v>0</v>
      </c>
      <c r="T50" s="78">
        <f>SUMPRODUCT(LTA!F50:AJ50,LTA!F$101:AJ$101,LTA!F$103:AJ$103)</f>
        <v>321.95</v>
      </c>
      <c r="U50" s="78">
        <f>SUMPRODUCT(LTA!F50:AJ50,LTA!F$102:AJ$102,LTA!F$103:AJ$103)</f>
        <v>124.03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-125</v>
      </c>
      <c r="AA50" s="117">
        <f>STOA!H50</f>
        <v>441.57000000000005</v>
      </c>
      <c r="AB50" s="117">
        <f>-STOA!N50</f>
        <v>0</v>
      </c>
      <c r="AC50">
        <f t="shared" si="0"/>
        <v>17.804094594683818</v>
      </c>
      <c r="AD50">
        <f t="shared" si="1"/>
        <v>1754.2787070427478</v>
      </c>
      <c r="AE50">
        <f>'IDT-1'!B50</f>
        <v>0</v>
      </c>
      <c r="AF50" s="26"/>
      <c r="AG50">
        <f t="shared" si="2"/>
        <v>1704.2787070427478</v>
      </c>
      <c r="AI50" s="75">
        <f>PXIL!H50</f>
        <v>0</v>
      </c>
      <c r="AJ50" s="75">
        <f>PXIL!N50</f>
        <v>0</v>
      </c>
      <c r="AK50" s="75">
        <f>RTM_IEX!H50</f>
        <v>82.04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13.077692985030819</v>
      </c>
      <c r="F51">
        <f>GT_Spot!P51</f>
        <v>0</v>
      </c>
      <c r="G51">
        <f>PPCL_NG!P51</f>
        <v>17.54</v>
      </c>
      <c r="H51">
        <f>PPCL_Spot!P51</f>
        <v>30</v>
      </c>
      <c r="I51">
        <f>Bawana_NG!P51</f>
        <v>76.864851020834521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672.1778035712764</v>
      </c>
      <c r="P51" s="77">
        <v>30.880000000000006</v>
      </c>
      <c r="Q51" s="77">
        <v>19.3</v>
      </c>
      <c r="R51" s="80">
        <v>38.999999999999993</v>
      </c>
      <c r="S51" s="80">
        <v>0</v>
      </c>
      <c r="T51" s="78">
        <f>SUMPRODUCT(LTA!F51:AJ51,LTA!F$101:AJ$101,LTA!F$103:AJ$103)</f>
        <v>322.36</v>
      </c>
      <c r="U51" s="78">
        <f>SUMPRODUCT(LTA!F51:AJ51,LTA!F$102:AJ$102,LTA!F$103:AJ$103)</f>
        <v>124.52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-108</v>
      </c>
      <c r="AA51" s="117">
        <f>STOA!H51</f>
        <v>441.87000000000006</v>
      </c>
      <c r="AB51" s="117">
        <f>-STOA!N51</f>
        <v>0</v>
      </c>
      <c r="AC51">
        <f t="shared" si="0"/>
        <v>17.037760831075943</v>
      </c>
      <c r="AD51">
        <f t="shared" si="1"/>
        <v>1702.1125867460657</v>
      </c>
      <c r="AE51">
        <f>'IDT-1'!B51</f>
        <v>0</v>
      </c>
      <c r="AF51" s="26"/>
      <c r="AG51">
        <f t="shared" si="2"/>
        <v>1652.1125867460657</v>
      </c>
      <c r="AI51" s="75">
        <f>PXIL!H51</f>
        <v>0</v>
      </c>
      <c r="AJ51" s="75">
        <f>PXIL!N51</f>
        <v>0</v>
      </c>
      <c r="AK51" s="75">
        <f>RTM_IEX!H51</f>
        <v>39.56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13.077692985030819</v>
      </c>
      <c r="F52">
        <f>GT_Spot!P52</f>
        <v>0</v>
      </c>
      <c r="G52">
        <f>PPCL_NG!P52</f>
        <v>17.54</v>
      </c>
      <c r="H52">
        <f>PPCL_Spot!P52</f>
        <v>30</v>
      </c>
      <c r="I52">
        <f>Bawana_NG!P52</f>
        <v>76.864851020834521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671.39384915285063</v>
      </c>
      <c r="P52" s="77">
        <v>30.880000000000006</v>
      </c>
      <c r="Q52" s="77">
        <v>19.3</v>
      </c>
      <c r="R52" s="80">
        <v>38.999999999999993</v>
      </c>
      <c r="S52" s="80">
        <v>0</v>
      </c>
      <c r="T52" s="78">
        <f>SUMPRODUCT(LTA!F52:AJ52,LTA!F$101:AJ$101,LTA!F$103:AJ$103)</f>
        <v>322.10000000000002</v>
      </c>
      <c r="U52" s="78">
        <f>SUMPRODUCT(LTA!F52:AJ52,LTA!F$102:AJ$102,LTA!F$103:AJ$103)</f>
        <v>124.34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-98</v>
      </c>
      <c r="AA52" s="117">
        <f>STOA!H52</f>
        <v>442.24</v>
      </c>
      <c r="AB52" s="117">
        <f>-STOA!N52</f>
        <v>0</v>
      </c>
      <c r="AC52">
        <f t="shared" si="0"/>
        <v>16.797144756971839</v>
      </c>
      <c r="AD52">
        <f t="shared" si="1"/>
        <v>1695.099248401744</v>
      </c>
      <c r="AE52">
        <f>'IDT-1'!B52</f>
        <v>0</v>
      </c>
      <c r="AF52" s="26"/>
      <c r="AG52">
        <f t="shared" si="2"/>
        <v>1645.099248401744</v>
      </c>
      <c r="AI52" s="75">
        <f>PXIL!H52</f>
        <v>0</v>
      </c>
      <c r="AJ52" s="75">
        <f>PXIL!N52</f>
        <v>0</v>
      </c>
      <c r="AK52" s="75">
        <f>RTM_IEX!H52</f>
        <v>23.16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9.3181499854099776</v>
      </c>
      <c r="F53">
        <f>GT_Spot!P53</f>
        <v>0</v>
      </c>
      <c r="G53">
        <f>PPCL_NG!P53</f>
        <v>17.54</v>
      </c>
      <c r="H53">
        <f>PPCL_Spot!P53</f>
        <v>30</v>
      </c>
      <c r="I53">
        <f>Bawana_NG!P53</f>
        <v>76.864851020834521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668.71442767229473</v>
      </c>
      <c r="P53" s="77">
        <v>30.880000000000006</v>
      </c>
      <c r="Q53" s="77">
        <v>19.3</v>
      </c>
      <c r="R53" s="80">
        <v>38.999999999999993</v>
      </c>
      <c r="S53" s="80">
        <v>0</v>
      </c>
      <c r="T53" s="78">
        <f>SUMPRODUCT(LTA!F53:AJ53,LTA!F$101:AJ$101,LTA!F$103:AJ$103)</f>
        <v>321.93</v>
      </c>
      <c r="U53" s="78">
        <f>SUMPRODUCT(LTA!F53:AJ53,LTA!F$102:AJ$102,LTA!F$103:AJ$103)</f>
        <v>114.08999999999999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-89</v>
      </c>
      <c r="AA53" s="117">
        <f>STOA!H53</f>
        <v>442.6</v>
      </c>
      <c r="AB53" s="117">
        <f>-STOA!N53</f>
        <v>0</v>
      </c>
      <c r="AC53">
        <f t="shared" si="0"/>
        <v>16.368242721846528</v>
      </c>
      <c r="AD53">
        <f t="shared" si="1"/>
        <v>1664.8691859566923</v>
      </c>
      <c r="AE53">
        <f>'IDT-1'!B53</f>
        <v>0</v>
      </c>
      <c r="AF53" s="26"/>
      <c r="AG53">
        <f t="shared" si="2"/>
        <v>1614.8691859566923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9.3181499854099776</v>
      </c>
      <c r="F54">
        <f>GT_Spot!P54</f>
        <v>0</v>
      </c>
      <c r="G54">
        <f>PPCL_NG!P54</f>
        <v>17.54</v>
      </c>
      <c r="H54">
        <f>PPCL_Spot!P54</f>
        <v>30</v>
      </c>
      <c r="I54">
        <f>Bawana_NG!P54</f>
        <v>76.864851020834521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669.49888348558932</v>
      </c>
      <c r="P54" s="77">
        <v>30.880000000000006</v>
      </c>
      <c r="Q54" s="77">
        <v>19.3</v>
      </c>
      <c r="R54" s="80">
        <v>38.999999999999993</v>
      </c>
      <c r="S54" s="80">
        <v>0</v>
      </c>
      <c r="T54" s="78">
        <f>SUMPRODUCT(LTA!F54:AJ54,LTA!F$101:AJ$101,LTA!F$103:AJ$103)</f>
        <v>321.99</v>
      </c>
      <c r="U54" s="78">
        <f>SUMPRODUCT(LTA!F54:AJ54,LTA!F$102:AJ$102,LTA!F$103:AJ$103)</f>
        <v>114.25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-89</v>
      </c>
      <c r="AA54" s="117">
        <f>STOA!H54</f>
        <v>442.53000000000003</v>
      </c>
      <c r="AB54" s="117">
        <f>-STOA!N54</f>
        <v>0</v>
      </c>
      <c r="AC54">
        <f t="shared" si="0"/>
        <v>16.928489933003522</v>
      </c>
      <c r="AD54">
        <f t="shared" si="1"/>
        <v>1727.9733945588305</v>
      </c>
      <c r="AE54">
        <f>'IDT-1'!B54</f>
        <v>0</v>
      </c>
      <c r="AF54" s="26"/>
      <c r="AG54">
        <f t="shared" si="2"/>
        <v>1677.9733945588305</v>
      </c>
      <c r="AI54" s="75">
        <f>PXIL!H54</f>
        <v>0</v>
      </c>
      <c r="AJ54" s="75">
        <f>PXIL!N54</f>
        <v>0</v>
      </c>
      <c r="AK54" s="75">
        <f>RTM_IEX!H54</f>
        <v>62.73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13.077692985030819</v>
      </c>
      <c r="F55">
        <f>GT_Spot!P55</f>
        <v>0</v>
      </c>
      <c r="G55">
        <f>PPCL_NG!P55</f>
        <v>17.54</v>
      </c>
      <c r="H55">
        <f>PPCL_Spot!P55</f>
        <v>30</v>
      </c>
      <c r="I55">
        <f>Bawana_NG!P55</f>
        <v>76.864851020834521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803.35483313883526</v>
      </c>
      <c r="P55" s="77">
        <v>57.904659227151157</v>
      </c>
      <c r="Q55" s="77">
        <v>38.24</v>
      </c>
      <c r="R55" s="80">
        <v>38.999999999999993</v>
      </c>
      <c r="S55" s="80">
        <v>0</v>
      </c>
      <c r="T55" s="78">
        <f>SUMPRODUCT(LTA!F55:AJ55,LTA!F$101:AJ$101,LTA!F$103:AJ$103)</f>
        <v>321.11</v>
      </c>
      <c r="U55" s="78">
        <f>SUMPRODUCT(LTA!F55:AJ55,LTA!F$102:AJ$102,LTA!F$103:AJ$103)</f>
        <v>114.05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-82</v>
      </c>
      <c r="AA55" s="117">
        <f>STOA!H55</f>
        <v>442.61</v>
      </c>
      <c r="AB55" s="117">
        <f>-STOA!N55</f>
        <v>0</v>
      </c>
      <c r="AC55">
        <f t="shared" si="0"/>
        <v>19.430306055665518</v>
      </c>
      <c r="AD55">
        <f t="shared" si="1"/>
        <v>1682.3217303161862</v>
      </c>
      <c r="AE55">
        <f>'IDT-1'!B55</f>
        <v>0</v>
      </c>
      <c r="AF55" s="26"/>
      <c r="AG55">
        <f t="shared" si="2"/>
        <v>1632.3217303161862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13.077692985030819</v>
      </c>
      <c r="F56">
        <f>GT_Spot!P56</f>
        <v>0</v>
      </c>
      <c r="G56">
        <f>PPCL_NG!P56</f>
        <v>17.54</v>
      </c>
      <c r="H56">
        <f>PPCL_Spot!P56</f>
        <v>30</v>
      </c>
      <c r="I56">
        <f>Bawana_NG!P56</f>
        <v>76.864851020834521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818.72260262684381</v>
      </c>
      <c r="P56" s="77">
        <v>57.904659227151157</v>
      </c>
      <c r="Q56" s="77">
        <v>38.24</v>
      </c>
      <c r="R56" s="80">
        <v>38.999999999999993</v>
      </c>
      <c r="S56" s="80">
        <v>0</v>
      </c>
      <c r="T56" s="78">
        <f>SUMPRODUCT(LTA!F56:AJ56,LTA!F$101:AJ$101,LTA!F$103:AJ$103)</f>
        <v>320.38</v>
      </c>
      <c r="U56" s="78">
        <f>SUMPRODUCT(LTA!F56:AJ56,LTA!F$102:AJ$102,LTA!F$103:AJ$103)</f>
        <v>113.77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-52</v>
      </c>
      <c r="AA56" s="117">
        <f>STOA!H56</f>
        <v>442.43000000000006</v>
      </c>
      <c r="AB56" s="117">
        <f>-STOA!N56</f>
        <v>0</v>
      </c>
      <c r="AC56">
        <f t="shared" si="0"/>
        <v>19.413020386804867</v>
      </c>
      <c r="AD56">
        <f t="shared" si="1"/>
        <v>1712.5167854730555</v>
      </c>
      <c r="AE56">
        <f>'IDT-1'!B56</f>
        <v>0</v>
      </c>
      <c r="AF56" s="26"/>
      <c r="AG56">
        <f t="shared" si="2"/>
        <v>1662.5167854730555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13.077692985030819</v>
      </c>
      <c r="F57">
        <f>GT_Spot!P57</f>
        <v>0</v>
      </c>
      <c r="G57">
        <f>PPCL_NG!P57</f>
        <v>17.54</v>
      </c>
      <c r="H57">
        <f>PPCL_Spot!P57</f>
        <v>30</v>
      </c>
      <c r="I57">
        <f>Bawana_NG!P57</f>
        <v>76.864851020834521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819.70916420610502</v>
      </c>
      <c r="P57" s="77">
        <v>57.904659227151157</v>
      </c>
      <c r="Q57" s="77">
        <v>38.24</v>
      </c>
      <c r="R57" s="80">
        <v>38.999999999999993</v>
      </c>
      <c r="S57" s="80">
        <v>0</v>
      </c>
      <c r="T57" s="78">
        <f>SUMPRODUCT(LTA!F57:AJ57,LTA!F$101:AJ$101,LTA!F$103:AJ$103)</f>
        <v>320.28999999999996</v>
      </c>
      <c r="U57" s="78">
        <f>SUMPRODUCT(LTA!F57:AJ57,LTA!F$102:AJ$102,LTA!F$103:AJ$103)</f>
        <v>113.67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-29</v>
      </c>
      <c r="AA57" s="117">
        <f>STOA!H57</f>
        <v>442.14000000000004</v>
      </c>
      <c r="AB57" s="117">
        <f>-STOA!N57</f>
        <v>0</v>
      </c>
      <c r="AC57">
        <f t="shared" si="0"/>
        <v>19.142256175514312</v>
      </c>
      <c r="AD57">
        <f t="shared" si="1"/>
        <v>1744.2941112636072</v>
      </c>
      <c r="AE57">
        <f>'IDT-1'!B57</f>
        <v>0</v>
      </c>
      <c r="AF57" s="26"/>
      <c r="AG57">
        <f t="shared" si="2"/>
        <v>1694.2941112636072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13.077692985030819</v>
      </c>
      <c r="F58">
        <f>GT_Spot!P58</f>
        <v>0</v>
      </c>
      <c r="G58">
        <f>PPCL_NG!P58</f>
        <v>17.54</v>
      </c>
      <c r="H58">
        <f>PPCL_Spot!P58</f>
        <v>30</v>
      </c>
      <c r="I58">
        <f>Bawana_NG!P58</f>
        <v>76.864851020834521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819.70496415111256</v>
      </c>
      <c r="P58" s="77">
        <v>57.904659227151157</v>
      </c>
      <c r="Q58" s="77">
        <v>38.24</v>
      </c>
      <c r="R58" s="80">
        <v>38.999999999999993</v>
      </c>
      <c r="S58" s="80">
        <v>0</v>
      </c>
      <c r="T58" s="78">
        <f>SUMPRODUCT(LTA!F58:AJ58,LTA!F$101:AJ$101,LTA!F$103:AJ$103)</f>
        <v>318.12</v>
      </c>
      <c r="U58" s="78">
        <f>SUMPRODUCT(LTA!F58:AJ58,LTA!F$102:AJ$102,LTA!F$103:AJ$103)</f>
        <v>107.73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441.78000000000003</v>
      </c>
      <c r="AB58" s="117">
        <f>-STOA!N58</f>
        <v>0</v>
      </c>
      <c r="AC58">
        <f t="shared" si="0"/>
        <v>18.783583134320128</v>
      </c>
      <c r="AD58">
        <f t="shared" si="1"/>
        <v>1768.1785842498089</v>
      </c>
      <c r="AE58">
        <f>'IDT-1'!B58</f>
        <v>0</v>
      </c>
      <c r="AF58" s="26"/>
      <c r="AG58">
        <f t="shared" si="2"/>
        <v>1718.1785842498089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13.077692985030819</v>
      </c>
      <c r="F59">
        <f>GT_Spot!P59</f>
        <v>0</v>
      </c>
      <c r="G59">
        <f>PPCL_NG!P59</f>
        <v>17.54</v>
      </c>
      <c r="H59">
        <f>PPCL_Spot!P59</f>
        <v>30</v>
      </c>
      <c r="I59">
        <f>Bawana_NG!P59</f>
        <v>76.864851020834521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831.34380102824412</v>
      </c>
      <c r="P59" s="77">
        <v>57.904659227151157</v>
      </c>
      <c r="Q59" s="77">
        <v>38.24</v>
      </c>
      <c r="R59" s="80">
        <v>38.999999999999993</v>
      </c>
      <c r="S59" s="80">
        <v>0</v>
      </c>
      <c r="T59" s="78">
        <f>SUMPRODUCT(LTA!F59:AJ59,LTA!F$101:AJ$101,LTA!F$103:AJ$103)</f>
        <v>315.54000000000002</v>
      </c>
      <c r="U59" s="78">
        <f>SUMPRODUCT(LTA!F59:AJ59,LTA!F$102:AJ$102,LTA!F$103:AJ$103)</f>
        <v>110.22999999999999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441.41</v>
      </c>
      <c r="AB59" s="117">
        <f>-STOA!N59</f>
        <v>0</v>
      </c>
      <c r="AC59">
        <f t="shared" si="0"/>
        <v>19.166144979549134</v>
      </c>
      <c r="AD59">
        <f t="shared" si="1"/>
        <v>1746.9848592817114</v>
      </c>
      <c r="AE59">
        <f>'IDT-1'!B59</f>
        <v>0</v>
      </c>
      <c r="AF59" s="26"/>
      <c r="AG59">
        <f t="shared" si="2"/>
        <v>1746.9848592817114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13.077692985030819</v>
      </c>
      <c r="F60">
        <f>GT_Spot!P60</f>
        <v>0</v>
      </c>
      <c r="G60">
        <f>PPCL_NG!P60</f>
        <v>17.54</v>
      </c>
      <c r="H60">
        <f>PPCL_Spot!P60</f>
        <v>30</v>
      </c>
      <c r="I60">
        <f>Bawana_NG!P60</f>
        <v>76.864851020834521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831.34172187373315</v>
      </c>
      <c r="P60" s="77">
        <v>57.91</v>
      </c>
      <c r="Q60" s="77">
        <v>38.24</v>
      </c>
      <c r="R60" s="80">
        <v>38.999999999999993</v>
      </c>
      <c r="S60" s="80">
        <v>0</v>
      </c>
      <c r="T60" s="78">
        <f>SUMPRODUCT(LTA!F60:AJ60,LTA!F$101:AJ$101,LTA!F$103:AJ$103)</f>
        <v>312.09000000000003</v>
      </c>
      <c r="U60" s="78">
        <f>SUMPRODUCT(LTA!F60:AJ60,LTA!F$102:AJ$102,LTA!F$103:AJ$103)</f>
        <v>111.58999999999999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441.07000000000005</v>
      </c>
      <c r="AB60" s="117">
        <f>-STOA!N60</f>
        <v>0</v>
      </c>
      <c r="AC60">
        <f t="shared" si="0"/>
        <v>18.851811473558065</v>
      </c>
      <c r="AD60">
        <f t="shared" si="1"/>
        <v>1777.8724544060406</v>
      </c>
      <c r="AE60">
        <f>'IDT-1'!B60</f>
        <v>0</v>
      </c>
      <c r="AF60" s="26"/>
      <c r="AG60">
        <f t="shared" si="2"/>
        <v>1777.8724544060406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-172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13.077692985030819</v>
      </c>
      <c r="F61">
        <f>GT_Spot!P61</f>
        <v>0</v>
      </c>
      <c r="G61">
        <f>PPCL_NG!P61</f>
        <v>17.54</v>
      </c>
      <c r="H61">
        <f>PPCL_Spot!P61</f>
        <v>30</v>
      </c>
      <c r="I61">
        <f>Bawana_NG!P61</f>
        <v>76.864851020834521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836.91507386432897</v>
      </c>
      <c r="P61" s="77">
        <v>57.91</v>
      </c>
      <c r="Q61" s="77">
        <v>38.24</v>
      </c>
      <c r="R61" s="80">
        <v>38.999999999999993</v>
      </c>
      <c r="S61" s="80">
        <v>0</v>
      </c>
      <c r="T61" s="78">
        <f>SUMPRODUCT(LTA!F61:AJ61,LTA!F$101:AJ$101,LTA!F$103:AJ$103)</f>
        <v>308.17</v>
      </c>
      <c r="U61" s="78">
        <f>SUMPRODUCT(LTA!F61:AJ61,LTA!F$102:AJ$102,LTA!F$103:AJ$103)</f>
        <v>112.41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439.75000000000006</v>
      </c>
      <c r="AB61" s="117">
        <f>-STOA!N61</f>
        <v>0</v>
      </c>
      <c r="AC61">
        <f t="shared" si="0"/>
        <v>18.897473481164088</v>
      </c>
      <c r="AD61">
        <f t="shared" si="1"/>
        <v>1774.9801443890306</v>
      </c>
      <c r="AE61">
        <f>'IDT-1'!B61</f>
        <v>0</v>
      </c>
      <c r="AF61" s="26"/>
      <c r="AG61">
        <f t="shared" si="2"/>
        <v>1774.9801443890306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13.077692985030819</v>
      </c>
      <c r="F62">
        <f>GT_Spot!P62</f>
        <v>0</v>
      </c>
      <c r="G62">
        <f>PPCL_NG!P62</f>
        <v>17.54</v>
      </c>
      <c r="H62">
        <f>PPCL_Spot!P62</f>
        <v>30</v>
      </c>
      <c r="I62">
        <f>Bawana_NG!P62</f>
        <v>76.864851020834521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844.58874066899239</v>
      </c>
      <c r="P62" s="77">
        <v>57.91</v>
      </c>
      <c r="Q62" s="77">
        <v>38.24</v>
      </c>
      <c r="R62" s="80">
        <v>38.999999999999993</v>
      </c>
      <c r="S62" s="80">
        <v>0</v>
      </c>
      <c r="T62" s="78">
        <f>SUMPRODUCT(LTA!F62:AJ62,LTA!F$101:AJ$101,LTA!F$103:AJ$103)</f>
        <v>300.89</v>
      </c>
      <c r="U62" s="78">
        <f>SUMPRODUCT(LTA!F62:AJ62,LTA!F$102:AJ$102,LTA!F$103:AJ$103)</f>
        <v>115.87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438.33000000000004</v>
      </c>
      <c r="AB62" s="117">
        <f>-STOA!N62</f>
        <v>0</v>
      </c>
      <c r="AC62">
        <f t="shared" si="0"/>
        <v>18.403958352757797</v>
      </c>
      <c r="AD62">
        <f t="shared" si="1"/>
        <v>1835.9073263220998</v>
      </c>
      <c r="AE62">
        <f>'IDT-1'!B62</f>
        <v>0</v>
      </c>
      <c r="AF62" s="26"/>
      <c r="AG62">
        <f t="shared" si="2"/>
        <v>1835.9073263220998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-118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13.077692985030819</v>
      </c>
      <c r="F63">
        <f>GT_Spot!P63</f>
        <v>0</v>
      </c>
      <c r="G63">
        <f>PPCL_NG!P63</f>
        <v>17.54</v>
      </c>
      <c r="H63">
        <f>PPCL_Spot!P63</f>
        <v>30</v>
      </c>
      <c r="I63">
        <f>Bawana_NG!P63</f>
        <v>76.864851020834521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853.59593263992758</v>
      </c>
      <c r="P63" s="77">
        <v>57.91</v>
      </c>
      <c r="Q63" s="77">
        <v>38.24</v>
      </c>
      <c r="R63" s="80">
        <v>38.999999999999993</v>
      </c>
      <c r="S63" s="80">
        <v>0</v>
      </c>
      <c r="T63" s="78">
        <f>SUMPRODUCT(LTA!F63:AJ63,LTA!F$101:AJ$101,LTA!F$103:AJ$103)</f>
        <v>290.04000000000002</v>
      </c>
      <c r="U63" s="78">
        <f>SUMPRODUCT(LTA!F63:AJ63,LTA!F$102:AJ$102,LTA!F$103:AJ$103)</f>
        <v>108.17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437.38000000000005</v>
      </c>
      <c r="AB63" s="117">
        <f>-STOA!N63</f>
        <v>0</v>
      </c>
      <c r="AC63">
        <f t="shared" si="0"/>
        <v>18.950846823700093</v>
      </c>
      <c r="AD63">
        <f t="shared" si="1"/>
        <v>1752.867629822093</v>
      </c>
      <c r="AE63">
        <f>'IDT-1'!B63</f>
        <v>0</v>
      </c>
      <c r="AF63" s="26"/>
      <c r="AG63">
        <f t="shared" si="2"/>
        <v>1752.867629822093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-190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13.077692985030819</v>
      </c>
      <c r="F64">
        <f>GT_Spot!P64</f>
        <v>0</v>
      </c>
      <c r="G64">
        <f>PPCL_NG!P64</f>
        <v>17.54</v>
      </c>
      <c r="H64">
        <f>PPCL_Spot!P64</f>
        <v>30</v>
      </c>
      <c r="I64">
        <f>Bawana_NG!P64</f>
        <v>76.864851020834521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849.71460610801194</v>
      </c>
      <c r="P64" s="77">
        <v>57.91</v>
      </c>
      <c r="Q64" s="77">
        <v>38.24</v>
      </c>
      <c r="R64" s="80">
        <v>38.999999999999993</v>
      </c>
      <c r="S64" s="80">
        <v>0</v>
      </c>
      <c r="T64" s="78">
        <f>SUMPRODUCT(LTA!F64:AJ64,LTA!F$101:AJ$101,LTA!F$103:AJ$103)</f>
        <v>273.43</v>
      </c>
      <c r="U64" s="78">
        <f>SUMPRODUCT(LTA!F64:AJ64,LTA!F$102:AJ$102,LTA!F$103:AJ$103)</f>
        <v>112.30000000000001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435.50000000000006</v>
      </c>
      <c r="AB64" s="117">
        <f>-STOA!N64</f>
        <v>0</v>
      </c>
      <c r="AC64">
        <f t="shared" si="0"/>
        <v>18.115585458532387</v>
      </c>
      <c r="AD64">
        <f t="shared" si="1"/>
        <v>1811.461564655345</v>
      </c>
      <c r="AE64">
        <f>'IDT-1'!B64</f>
        <v>0</v>
      </c>
      <c r="AF64" s="26"/>
      <c r="AG64">
        <f t="shared" si="2"/>
        <v>1811.461564655345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13.077692985030819</v>
      </c>
      <c r="F65">
        <f>GT_Spot!P65</f>
        <v>0</v>
      </c>
      <c r="G65">
        <f>PPCL_NG!P65</f>
        <v>17.54</v>
      </c>
      <c r="H65">
        <f>PPCL_Spot!P65</f>
        <v>30</v>
      </c>
      <c r="I65">
        <f>Bawana_NG!P65</f>
        <v>76.864851020834521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851.77775414855</v>
      </c>
      <c r="P65" s="77">
        <v>57.91</v>
      </c>
      <c r="Q65" s="77">
        <v>38.24</v>
      </c>
      <c r="R65" s="80">
        <v>38.999999999999993</v>
      </c>
      <c r="S65" s="80">
        <v>0</v>
      </c>
      <c r="T65" s="78">
        <f>SUMPRODUCT(LTA!F65:AJ65,LTA!F$101:AJ$101,LTA!F$103:AJ$103)</f>
        <v>255.3</v>
      </c>
      <c r="U65" s="78">
        <f>SUMPRODUCT(LTA!F65:AJ65,LTA!F$102:AJ$102,LTA!F$103:AJ$103)</f>
        <v>116.81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434.87000000000006</v>
      </c>
      <c r="AB65" s="117">
        <f>-STOA!N65</f>
        <v>0</v>
      </c>
      <c r="AC65">
        <f t="shared" si="0"/>
        <v>18.532150685098646</v>
      </c>
      <c r="AD65">
        <f t="shared" si="1"/>
        <v>1739.8581474693167</v>
      </c>
      <c r="AE65">
        <f>'IDT-1'!B65</f>
        <v>0</v>
      </c>
      <c r="AF65" s="26"/>
      <c r="AG65">
        <f t="shared" si="2"/>
        <v>1739.8581474693167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-173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13.077692985030819</v>
      </c>
      <c r="F66">
        <f>GT_Spot!P66</f>
        <v>0</v>
      </c>
      <c r="G66">
        <f>PPCL_NG!P66</f>
        <v>17.54</v>
      </c>
      <c r="H66">
        <f>PPCL_Spot!P66</f>
        <v>30</v>
      </c>
      <c r="I66">
        <f>Bawana_NG!P66</f>
        <v>76.864851020834521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851.75233757435819</v>
      </c>
      <c r="P66" s="77">
        <v>57.91</v>
      </c>
      <c r="Q66" s="77">
        <v>38.24</v>
      </c>
      <c r="R66" s="80">
        <v>38.999999999999993</v>
      </c>
      <c r="S66" s="80">
        <v>0</v>
      </c>
      <c r="T66" s="78">
        <f>SUMPRODUCT(LTA!F66:AJ66,LTA!F$101:AJ$101,LTA!F$103:AJ$103)</f>
        <v>235.07999999999998</v>
      </c>
      <c r="U66" s="78">
        <f>SUMPRODUCT(LTA!F66:AJ66,LTA!F$102:AJ$102,LTA!F$103:AJ$103)</f>
        <v>121.01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433.53000000000003</v>
      </c>
      <c r="AB66" s="117">
        <f>-STOA!N66</f>
        <v>0</v>
      </c>
      <c r="AC66">
        <f t="shared" si="0"/>
        <v>17.739933837647694</v>
      </c>
      <c r="AD66">
        <f t="shared" si="1"/>
        <v>1795.2649477425759</v>
      </c>
      <c r="AE66">
        <f>'IDT-1'!B66</f>
        <v>0</v>
      </c>
      <c r="AF66" s="26"/>
      <c r="AG66">
        <f t="shared" si="2"/>
        <v>1795.2649477425759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-101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13.077692985030819</v>
      </c>
      <c r="F67">
        <f>GT_Spot!P67</f>
        <v>0</v>
      </c>
      <c r="G67">
        <f>PPCL_NG!P67</f>
        <v>17.54</v>
      </c>
      <c r="H67">
        <f>PPCL_Spot!P67</f>
        <v>30</v>
      </c>
      <c r="I67">
        <f>Bawana_NG!P67</f>
        <v>76.864851020834521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852.30281691612618</v>
      </c>
      <c r="P67" s="77">
        <v>57.91</v>
      </c>
      <c r="Q67" s="77">
        <v>38.24</v>
      </c>
      <c r="R67" s="80">
        <v>38.999999999999993</v>
      </c>
      <c r="S67" s="80">
        <v>0</v>
      </c>
      <c r="T67" s="78">
        <f>SUMPRODUCT(LTA!F67:AJ67,LTA!F$101:AJ$101,LTA!F$103:AJ$103)</f>
        <v>214.86</v>
      </c>
      <c r="U67" s="78">
        <f>SUMPRODUCT(LTA!F67:AJ67,LTA!F$102:AJ$102,LTA!F$103:AJ$103)</f>
        <v>125.35999999999999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431.35</v>
      </c>
      <c r="AB67" s="117">
        <f>-STOA!N67</f>
        <v>0</v>
      </c>
      <c r="AC67">
        <f t="shared" si="0"/>
        <v>18.091991324620391</v>
      </c>
      <c r="AD67">
        <f t="shared" si="1"/>
        <v>1720.4133695973712</v>
      </c>
      <c r="AE67">
        <f>'IDT-1'!B67</f>
        <v>0</v>
      </c>
      <c r="AF67" s="26"/>
      <c r="AG67">
        <f t="shared" si="2"/>
        <v>1720.4133695973712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-158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13.077692985030819</v>
      </c>
      <c r="F68">
        <f>GT_Spot!P68</f>
        <v>0</v>
      </c>
      <c r="G68">
        <f>PPCL_NG!P68</f>
        <v>17.54</v>
      </c>
      <c r="H68">
        <f>PPCL_Spot!P68</f>
        <v>30</v>
      </c>
      <c r="I68">
        <f>Bawana_NG!P68</f>
        <v>76.864851020834521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849.37283862973175</v>
      </c>
      <c r="P68" s="77">
        <v>57.91</v>
      </c>
      <c r="Q68" s="77">
        <v>38.24</v>
      </c>
      <c r="R68" s="80">
        <v>38.999999999999993</v>
      </c>
      <c r="S68" s="80">
        <v>0</v>
      </c>
      <c r="T68" s="78">
        <f>SUMPRODUCT(LTA!F68:AJ68,LTA!F$101:AJ$101,LTA!F$103:AJ$103)</f>
        <v>192.29</v>
      </c>
      <c r="U68" s="78">
        <f>SUMPRODUCT(LTA!F68:AJ68,LTA!F$102:AJ$102,LTA!F$103:AJ$103)</f>
        <v>130.26999999999998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429.28000000000003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17.404286501979374</v>
      </c>
      <c r="AD68">
        <f t="shared" ref="AD68:AD98" si="4">SUM(B68:AB68,AI68:AR68)-AC68</f>
        <v>1753.4410961336177</v>
      </c>
      <c r="AE68">
        <f>'IDT-1'!B68</f>
        <v>0</v>
      </c>
      <c r="AF68" s="26"/>
      <c r="AG68">
        <f t="shared" ref="AG68:AG98" si="5">SUM(AD68:AF68)+AT68</f>
        <v>1753.4410961336177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13.077692985030819</v>
      </c>
      <c r="F69">
        <f>GT_Spot!P69</f>
        <v>0</v>
      </c>
      <c r="G69">
        <f>PPCL_NG!P69</f>
        <v>17.54</v>
      </c>
      <c r="H69">
        <f>PPCL_Spot!P69</f>
        <v>30</v>
      </c>
      <c r="I69">
        <f>Bawana_NG!P69</f>
        <v>76.864851020834521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846.98693235432347</v>
      </c>
      <c r="P69" s="77">
        <v>57.91</v>
      </c>
      <c r="Q69" s="77">
        <v>38.24</v>
      </c>
      <c r="R69" s="80">
        <v>31.180000000000007</v>
      </c>
      <c r="S69" s="80">
        <v>0</v>
      </c>
      <c r="T69" s="78">
        <f>SUMPRODUCT(LTA!F69:AJ69,LTA!F$101:AJ$101,LTA!F$103:AJ$103)</f>
        <v>169.82999999999998</v>
      </c>
      <c r="U69" s="78">
        <f>SUMPRODUCT(LTA!F69:AJ69,LTA!F$102:AJ$102,LTA!F$103:AJ$103)</f>
        <v>135.14000000000001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426.69000000000005</v>
      </c>
      <c r="AB69" s="117">
        <f>-STOA!N69</f>
        <v>0</v>
      </c>
      <c r="AC69">
        <f t="shared" si="3"/>
        <v>17.163524909322369</v>
      </c>
      <c r="AD69">
        <f t="shared" si="4"/>
        <v>1720.2959514508666</v>
      </c>
      <c r="AE69">
        <f>'IDT-1'!B69</f>
        <v>0</v>
      </c>
      <c r="AF69" s="26"/>
      <c r="AG69">
        <f t="shared" si="5"/>
        <v>1720.2959514508666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13.077692985030819</v>
      </c>
      <c r="F70">
        <f>GT_Spot!P70</f>
        <v>0</v>
      </c>
      <c r="G70">
        <f>PPCL_NG!P70</f>
        <v>17.54</v>
      </c>
      <c r="H70">
        <f>PPCL_Spot!P70</f>
        <v>30</v>
      </c>
      <c r="I70">
        <f>Bawana_NG!P70</f>
        <v>76.864851020834521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846.96151578013166</v>
      </c>
      <c r="P70" s="77">
        <v>57.91</v>
      </c>
      <c r="Q70" s="77">
        <v>38.24</v>
      </c>
      <c r="R70" s="80">
        <v>24.870000000000005</v>
      </c>
      <c r="S70" s="80">
        <v>0</v>
      </c>
      <c r="T70" s="78">
        <f>SUMPRODUCT(LTA!F70:AJ70,LTA!F$101:AJ$101,LTA!F$103:AJ$103)</f>
        <v>147.03</v>
      </c>
      <c r="U70" s="78">
        <f>SUMPRODUCT(LTA!F70:AJ70,LTA!F$102:AJ$102,LTA!F$103:AJ$103)</f>
        <v>139.15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424.37000000000006</v>
      </c>
      <c r="AB70" s="117">
        <f>-STOA!N70</f>
        <v>0</v>
      </c>
      <c r="AC70">
        <f t="shared" si="3"/>
        <v>16.700052055414599</v>
      </c>
      <c r="AD70">
        <f t="shared" si="4"/>
        <v>1718.3140077305827</v>
      </c>
      <c r="AE70">
        <f>'IDT-1'!B70</f>
        <v>0</v>
      </c>
      <c r="AF70" s="26"/>
      <c r="AG70">
        <f t="shared" si="5"/>
        <v>1718.3140077305827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13.077692985030819</v>
      </c>
      <c r="F71">
        <f>GT_Spot!P71</f>
        <v>0</v>
      </c>
      <c r="G71">
        <f>PPCL_NG!P71</f>
        <v>17.54</v>
      </c>
      <c r="H71">
        <f>PPCL_Spot!P71</f>
        <v>30</v>
      </c>
      <c r="I71">
        <f>Bawana_NG!P71</f>
        <v>76.864851020834521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857.55531512632888</v>
      </c>
      <c r="P71" s="77">
        <v>57.91</v>
      </c>
      <c r="Q71" s="77">
        <v>38.24</v>
      </c>
      <c r="R71" s="80">
        <v>19.840000000000003</v>
      </c>
      <c r="S71" s="80">
        <v>0</v>
      </c>
      <c r="T71" s="78">
        <f>SUMPRODUCT(LTA!F71:AJ71,LTA!F$101:AJ$101,LTA!F$103:AJ$103)</f>
        <v>124.15</v>
      </c>
      <c r="U71" s="78">
        <f>SUMPRODUCT(LTA!F71:AJ71,LTA!F$102:AJ$102,LTA!F$103:AJ$103)</f>
        <v>129.83000000000001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421.91</v>
      </c>
      <c r="AB71" s="117">
        <f>-STOA!N71</f>
        <v>0</v>
      </c>
      <c r="AC71">
        <f t="shared" si="3"/>
        <v>16.381858597005763</v>
      </c>
      <c r="AD71">
        <f t="shared" si="4"/>
        <v>1696.5360005351886</v>
      </c>
      <c r="AE71">
        <f>'IDT-1'!B71</f>
        <v>0</v>
      </c>
      <c r="AF71" s="26"/>
      <c r="AG71">
        <f t="shared" si="5"/>
        <v>1696.5360005351886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13.077692985030819</v>
      </c>
      <c r="F72">
        <f>GT_Spot!P72</f>
        <v>0</v>
      </c>
      <c r="G72">
        <f>PPCL_NG!P72</f>
        <v>17.54</v>
      </c>
      <c r="H72">
        <f>PPCL_Spot!P72</f>
        <v>30</v>
      </c>
      <c r="I72">
        <f>Bawana_NG!P72</f>
        <v>76.864851020834521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862.01376941312071</v>
      </c>
      <c r="P72" s="77">
        <v>57.91</v>
      </c>
      <c r="Q72" s="77">
        <v>38.24</v>
      </c>
      <c r="R72" s="80">
        <v>17.100000000000001</v>
      </c>
      <c r="S72" s="80">
        <v>0</v>
      </c>
      <c r="T72" s="78">
        <f>SUMPRODUCT(LTA!F72:AJ72,LTA!F$101:AJ$101,LTA!F$103:AJ$103)</f>
        <v>102.60000000000001</v>
      </c>
      <c r="U72" s="78">
        <f>SUMPRODUCT(LTA!F72:AJ72,LTA!F$102:AJ$102,LTA!F$103:AJ$103)</f>
        <v>131.62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419.87000000000006</v>
      </c>
      <c r="AB72" s="117">
        <f>-STOA!N72</f>
        <v>0</v>
      </c>
      <c r="AC72">
        <f t="shared" si="3"/>
        <v>16.009822189241234</v>
      </c>
      <c r="AD72">
        <f t="shared" si="4"/>
        <v>1698.8264912297448</v>
      </c>
      <c r="AE72">
        <f>'IDT-1'!B72</f>
        <v>0</v>
      </c>
      <c r="AF72" s="26"/>
      <c r="AG72">
        <f t="shared" si="5"/>
        <v>1698.8264912297448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13.077692985030819</v>
      </c>
      <c r="F73">
        <f>GT_Spot!P73</f>
        <v>0</v>
      </c>
      <c r="G73">
        <f>PPCL_NG!P73</f>
        <v>17.54</v>
      </c>
      <c r="H73">
        <f>PPCL_Spot!P73</f>
        <v>30</v>
      </c>
      <c r="I73">
        <f>Bawana_NG!P73</f>
        <v>76.864851020834521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860.25073444524321</v>
      </c>
      <c r="P73" s="77">
        <v>57.91</v>
      </c>
      <c r="Q73" s="77">
        <v>38.24</v>
      </c>
      <c r="R73" s="80">
        <v>14.3</v>
      </c>
      <c r="S73" s="80">
        <v>0</v>
      </c>
      <c r="T73" s="78">
        <f>SUMPRODUCT(LTA!F73:AJ73,LTA!F$101:AJ$101,LTA!F$103:AJ$103)</f>
        <v>79.990000000000009</v>
      </c>
      <c r="U73" s="78">
        <f>SUMPRODUCT(LTA!F73:AJ73,LTA!F$102:AJ$102,LTA!F$103:AJ$103)</f>
        <v>129.46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417.63000000000005</v>
      </c>
      <c r="AB73" s="117">
        <f>-STOA!N73</f>
        <v>0</v>
      </c>
      <c r="AC73">
        <f t="shared" si="3"/>
        <v>15.794126374179282</v>
      </c>
      <c r="AD73">
        <f t="shared" si="4"/>
        <v>1660.4691520769295</v>
      </c>
      <c r="AE73">
        <f>'IDT-1'!B73</f>
        <v>0</v>
      </c>
      <c r="AF73" s="26"/>
      <c r="AG73">
        <f t="shared" si="5"/>
        <v>1660.4691520769295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13.077692985030819</v>
      </c>
      <c r="F74">
        <f>GT_Spot!P74</f>
        <v>0</v>
      </c>
      <c r="G74">
        <f>PPCL_NG!P74</f>
        <v>17.54</v>
      </c>
      <c r="H74">
        <f>PPCL_Spot!P74</f>
        <v>30</v>
      </c>
      <c r="I74">
        <f>Bawana_NG!P74</f>
        <v>76.864851020834521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863.60454695642818</v>
      </c>
      <c r="P74" s="77">
        <v>57.91</v>
      </c>
      <c r="Q74" s="77">
        <v>38.24</v>
      </c>
      <c r="R74" s="80">
        <v>8.3499999999999979</v>
      </c>
      <c r="S74" s="80">
        <v>0</v>
      </c>
      <c r="T74" s="78">
        <f>SUMPRODUCT(LTA!F74:AJ74,LTA!F$101:AJ$101,LTA!F$103:AJ$103)</f>
        <v>59.530000000000008</v>
      </c>
      <c r="U74" s="78">
        <f>SUMPRODUCT(LTA!F74:AJ74,LTA!F$102:AJ$102,LTA!F$103:AJ$103)</f>
        <v>129.19999999999999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415.58000000000004</v>
      </c>
      <c r="AB74" s="117">
        <f>-STOA!N74</f>
        <v>0</v>
      </c>
      <c r="AC74">
        <f t="shared" si="3"/>
        <v>15.499878904100147</v>
      </c>
      <c r="AD74">
        <f t="shared" si="4"/>
        <v>1643.3972120581934</v>
      </c>
      <c r="AE74">
        <f>'IDT-1'!B74</f>
        <v>0</v>
      </c>
      <c r="AF74" s="26"/>
      <c r="AG74">
        <f t="shared" si="5"/>
        <v>1643.3972120581934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9.6696342500708834</v>
      </c>
      <c r="F75">
        <f>GT_Spot!P75</f>
        <v>0</v>
      </c>
      <c r="G75">
        <f>PPCL_NG!P75</f>
        <v>17.54</v>
      </c>
      <c r="H75">
        <f>PPCL_Spot!P75</f>
        <v>30</v>
      </c>
      <c r="I75">
        <f>Bawana_NG!P75</f>
        <v>76.864851020834521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871.16448031012226</v>
      </c>
      <c r="P75" s="77">
        <v>57.91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42.43</v>
      </c>
      <c r="U75" s="78">
        <f>SUMPRODUCT(LTA!F75:AJ75,LTA!F$102:AJ$102,LTA!F$103:AJ$103)</f>
        <v>127.14999999999999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463.49000000000007</v>
      </c>
      <c r="AB75" s="117">
        <f>-STOA!N75</f>
        <v>0</v>
      </c>
      <c r="AC75">
        <f t="shared" si="3"/>
        <v>15.433078897113045</v>
      </c>
      <c r="AD75">
        <f t="shared" si="4"/>
        <v>1738.3258866839146</v>
      </c>
      <c r="AE75">
        <f>'IDT-1'!B75</f>
        <v>0</v>
      </c>
      <c r="AF75" s="26"/>
      <c r="AG75">
        <f t="shared" si="5"/>
        <v>1738.3258866839146</v>
      </c>
      <c r="AI75" s="75">
        <f>PXIL!H75</f>
        <v>0</v>
      </c>
      <c r="AJ75" s="75">
        <f>PXIL!N75</f>
        <v>0</v>
      </c>
      <c r="AK75" s="75">
        <f>RTM_IEX!H75</f>
        <v>19.3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9.6696342500708834</v>
      </c>
      <c r="F76">
        <f>GT_Spot!P76</f>
        <v>0</v>
      </c>
      <c r="G76">
        <f>PPCL_NG!P76</f>
        <v>17.54</v>
      </c>
      <c r="H76">
        <f>PPCL_Spot!P76</f>
        <v>30</v>
      </c>
      <c r="I76">
        <f>Bawana_NG!P76</f>
        <v>76.864851020834521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874.50136089217347</v>
      </c>
      <c r="P76" s="77">
        <v>57.91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28.659999999999997</v>
      </c>
      <c r="U76" s="78">
        <f>SUMPRODUCT(LTA!F76:AJ76,LTA!F$102:AJ$102,LTA!F$103:AJ$103)</f>
        <v>150.25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461.79000000000008</v>
      </c>
      <c r="AB76" s="117">
        <f>-STOA!N76</f>
        <v>0</v>
      </c>
      <c r="AC76">
        <f t="shared" si="3"/>
        <v>15.359747446235096</v>
      </c>
      <c r="AD76">
        <f t="shared" si="4"/>
        <v>1730.0660987168437</v>
      </c>
      <c r="AE76">
        <f>'IDT-1'!B76</f>
        <v>0</v>
      </c>
      <c r="AF76" s="26"/>
      <c r="AG76">
        <f t="shared" si="5"/>
        <v>1730.0660987168437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9.6696342500708834</v>
      </c>
      <c r="F77">
        <f>GT_Spot!P77</f>
        <v>0</v>
      </c>
      <c r="G77">
        <f>PPCL_NG!P77</f>
        <v>17.54</v>
      </c>
      <c r="H77">
        <f>PPCL_Spot!P77</f>
        <v>30</v>
      </c>
      <c r="I77">
        <f>Bawana_NG!P77</f>
        <v>76.864851020834521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884.29674348721176</v>
      </c>
      <c r="P77" s="77">
        <v>57.91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17.71</v>
      </c>
      <c r="U77" s="78">
        <f>SUMPRODUCT(LTA!F77:AJ77,LTA!F$102:AJ$102,LTA!F$103:AJ$103)</f>
        <v>148.84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460.35000000000008</v>
      </c>
      <c r="AB77" s="117">
        <f>-STOA!N77</f>
        <v>0</v>
      </c>
      <c r="AC77">
        <f t="shared" si="3"/>
        <v>15.621770813071432</v>
      </c>
      <c r="AD77">
        <f t="shared" si="4"/>
        <v>1759.5794579450458</v>
      </c>
      <c r="AE77">
        <f>'IDT-1'!B77</f>
        <v>0</v>
      </c>
      <c r="AF77" s="26"/>
      <c r="AG77">
        <f t="shared" si="5"/>
        <v>1759.5794579450458</v>
      </c>
      <c r="AI77" s="75">
        <f>PXIL!H77</f>
        <v>0</v>
      </c>
      <c r="AJ77" s="75">
        <f>PXIL!N77</f>
        <v>0</v>
      </c>
      <c r="AK77" s="75">
        <f>RTM_IEX!H77</f>
        <v>33.78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9.6696342500708834</v>
      </c>
      <c r="F78">
        <f>GT_Spot!P78</f>
        <v>0</v>
      </c>
      <c r="G78">
        <f>PPCL_NG!P78</f>
        <v>17.54</v>
      </c>
      <c r="H78">
        <f>PPCL_Spot!P78</f>
        <v>30</v>
      </c>
      <c r="I78">
        <f>Bawana_NG!P78</f>
        <v>75.999999999999986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912.99194793391473</v>
      </c>
      <c r="P78" s="77">
        <v>57.91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8.67</v>
      </c>
      <c r="U78" s="78">
        <f>SUMPRODUCT(LTA!F78:AJ78,LTA!F$102:AJ$102,LTA!F$103:AJ$103)</f>
        <v>149.38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459.33000000000004</v>
      </c>
      <c r="AB78" s="117">
        <f>-STOA!N78</f>
        <v>0</v>
      </c>
      <c r="AC78">
        <f t="shared" si="3"/>
        <v>15.485637923219075</v>
      </c>
      <c r="AD78">
        <f t="shared" si="4"/>
        <v>1744.2459442607667</v>
      </c>
      <c r="AE78">
        <f>'IDT-1'!B78</f>
        <v>0</v>
      </c>
      <c r="AF78" s="26"/>
      <c r="AG78">
        <f t="shared" si="5"/>
        <v>1744.2459442607667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14.201425719988595</v>
      </c>
      <c r="F79">
        <f>GT_Spot!P79</f>
        <v>0</v>
      </c>
      <c r="G79">
        <f>PPCL_NG!P79</f>
        <v>17.54</v>
      </c>
      <c r="H79">
        <f>PPCL_Spot!P79</f>
        <v>30</v>
      </c>
      <c r="I79">
        <f>Bawana_NG!P79</f>
        <v>76.864851020834521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966.08296189269379</v>
      </c>
      <c r="P79" s="77">
        <v>57.91</v>
      </c>
      <c r="Q79" s="77">
        <v>38.24</v>
      </c>
      <c r="R79" s="80">
        <v>0</v>
      </c>
      <c r="S79" s="80">
        <v>0</v>
      </c>
      <c r="T79" s="78">
        <f>SUMPRODUCT(LTA!F79:AJ79,LTA!F$101:AJ$101,LTA!F$103:AJ$103)</f>
        <v>2.77</v>
      </c>
      <c r="U79" s="78">
        <f>SUMPRODUCT(LTA!F79:AJ79,LTA!F$102:AJ$102,LTA!F$103:AJ$103)</f>
        <v>148.61000000000001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458.47000000000008</v>
      </c>
      <c r="AB79" s="117">
        <f>-STOA!N79</f>
        <v>0</v>
      </c>
      <c r="AC79">
        <f t="shared" si="3"/>
        <v>16.377971676084716</v>
      </c>
      <c r="AD79">
        <f t="shared" si="4"/>
        <v>1744.3112669574321</v>
      </c>
      <c r="AE79">
        <f>'IDT-1'!B79</f>
        <v>0</v>
      </c>
      <c r="AF79" s="26"/>
      <c r="AG79">
        <f t="shared" si="5"/>
        <v>1744.3112669574321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14.201425719988595</v>
      </c>
      <c r="F80">
        <f>GT_Spot!P80</f>
        <v>0</v>
      </c>
      <c r="G80">
        <f>PPCL_NG!P80</f>
        <v>17.54</v>
      </c>
      <c r="H80">
        <f>PPCL_Spot!P80</f>
        <v>30</v>
      </c>
      <c r="I80">
        <f>Bawana_NG!P80</f>
        <v>75.999999999999986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980.17023715095957</v>
      </c>
      <c r="P80" s="77">
        <v>57.91</v>
      </c>
      <c r="Q80" s="77">
        <v>38.24</v>
      </c>
      <c r="R80" s="80">
        <v>0</v>
      </c>
      <c r="S80" s="80">
        <v>0</v>
      </c>
      <c r="T80" s="78">
        <f>SUMPRODUCT(LTA!F80:AJ80,LTA!F$101:AJ$101,LTA!F$103:AJ$103)</f>
        <v>0.64</v>
      </c>
      <c r="U80" s="78">
        <f>SUMPRODUCT(LTA!F80:AJ80,LTA!F$102:AJ$102,LTA!F$103:AJ$103)</f>
        <v>146.9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457.97000000000008</v>
      </c>
      <c r="AB80" s="117">
        <f>-STOA!N80</f>
        <v>0</v>
      </c>
      <c r="AC80">
        <f t="shared" si="3"/>
        <v>16.429502626807526</v>
      </c>
      <c r="AD80">
        <f t="shared" si="4"/>
        <v>1756.1421602441408</v>
      </c>
      <c r="AE80">
        <f>'IDT-1'!B80</f>
        <v>0</v>
      </c>
      <c r="AF80" s="26"/>
      <c r="AG80">
        <f t="shared" si="5"/>
        <v>1756.1421602441408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14.201425719988595</v>
      </c>
      <c r="F81">
        <f>GT_Spot!P81</f>
        <v>0</v>
      </c>
      <c r="G81">
        <f>PPCL_NG!P81</f>
        <v>17.54</v>
      </c>
      <c r="H81">
        <f>PPCL_Spot!P81</f>
        <v>30</v>
      </c>
      <c r="I81">
        <f>Bawana_NG!P81</f>
        <v>75.999999999999986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958.34538226916106</v>
      </c>
      <c r="P81" s="77">
        <v>57.91</v>
      </c>
      <c r="Q81" s="77">
        <v>38.24</v>
      </c>
      <c r="R81" s="80">
        <v>0</v>
      </c>
      <c r="S81" s="80">
        <v>0</v>
      </c>
      <c r="T81" s="78">
        <f>SUMPRODUCT(LTA!F81:AJ81,LTA!F$101:AJ$101,LTA!F$103:AJ$103)</f>
        <v>0.03</v>
      </c>
      <c r="U81" s="78">
        <f>SUMPRODUCT(LTA!F81:AJ81,LTA!F$102:AJ$102,LTA!F$103:AJ$103)</f>
        <v>145.07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457.62000000000006</v>
      </c>
      <c r="AB81" s="117">
        <f>-STOA!N81</f>
        <v>0</v>
      </c>
      <c r="AC81">
        <f t="shared" si="3"/>
        <v>16.940898360667717</v>
      </c>
      <c r="AD81">
        <f t="shared" si="4"/>
        <v>1649.0159096284822</v>
      </c>
      <c r="AE81">
        <f>'IDT-1'!B81</f>
        <v>0</v>
      </c>
      <c r="AF81" s="26"/>
      <c r="AG81">
        <f t="shared" si="5"/>
        <v>1649.0159096284822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14.201425719988595</v>
      </c>
      <c r="F82">
        <f>GT_Spot!P82</f>
        <v>0</v>
      </c>
      <c r="G82">
        <f>PPCL_NG!P82</f>
        <v>17.54</v>
      </c>
      <c r="H82">
        <f>PPCL_Spot!P82</f>
        <v>30</v>
      </c>
      <c r="I82">
        <f>Bawana_NG!P82</f>
        <v>75.999999999999986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958.34538226916106</v>
      </c>
      <c r="P82" s="77">
        <v>57.91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154.82999999999998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457.62000000000006</v>
      </c>
      <c r="AB82" s="117">
        <f>-STOA!N82</f>
        <v>0</v>
      </c>
      <c r="AC82">
        <f t="shared" si="3"/>
        <v>16.671397259779901</v>
      </c>
      <c r="AD82">
        <f t="shared" si="4"/>
        <v>1699.0154107293699</v>
      </c>
      <c r="AE82">
        <f>'IDT-1'!B82</f>
        <v>0</v>
      </c>
      <c r="AF82" s="26"/>
      <c r="AG82">
        <f t="shared" si="5"/>
        <v>1699.0154107293699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14.201425719988595</v>
      </c>
      <c r="F83">
        <f>GT_Spot!P83</f>
        <v>0</v>
      </c>
      <c r="G83">
        <f>PPCL_NG!P83</f>
        <v>17.54</v>
      </c>
      <c r="H83">
        <f>PPCL_Spot!P83</f>
        <v>30</v>
      </c>
      <c r="I83">
        <f>Bawana_NG!P83</f>
        <v>75.999999999999986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958.34538226916106</v>
      </c>
      <c r="P83" s="77">
        <v>57.91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155.16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457.53</v>
      </c>
      <c r="AB83" s="117">
        <f>-STOA!N83</f>
        <v>0</v>
      </c>
      <c r="AC83">
        <f t="shared" si="3"/>
        <v>16.185212246059159</v>
      </c>
      <c r="AD83">
        <f t="shared" si="4"/>
        <v>1754.7415957430908</v>
      </c>
      <c r="AE83">
        <f>'IDT-1'!B83</f>
        <v>0</v>
      </c>
      <c r="AF83" s="26"/>
      <c r="AG83">
        <f t="shared" si="5"/>
        <v>1754.7415957430908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14.201425719988595</v>
      </c>
      <c r="F84">
        <f>GT_Spot!P84</f>
        <v>0</v>
      </c>
      <c r="G84">
        <f>PPCL_NG!P84</f>
        <v>17.54</v>
      </c>
      <c r="H84">
        <f>PPCL_Spot!P84</f>
        <v>30</v>
      </c>
      <c r="I84">
        <f>Bawana_NG!P84</f>
        <v>75.999999999999986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941.61247846916115</v>
      </c>
      <c r="P84" s="77">
        <v>57.91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153.69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457.53</v>
      </c>
      <c r="AB84" s="117">
        <f>-STOA!N84</f>
        <v>0</v>
      </c>
      <c r="AC84">
        <f t="shared" si="3"/>
        <v>15.85634226969745</v>
      </c>
      <c r="AD84">
        <f t="shared" si="4"/>
        <v>1755.8675619194523</v>
      </c>
      <c r="AE84">
        <f>'IDT-1'!B84</f>
        <v>0</v>
      </c>
      <c r="AF84" s="26"/>
      <c r="AG84">
        <f t="shared" si="5"/>
        <v>1755.8675619194523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14.201425719988595</v>
      </c>
      <c r="F85">
        <f>GT_Spot!P85</f>
        <v>0</v>
      </c>
      <c r="G85">
        <f>PPCL_NG!P85</f>
        <v>17.54</v>
      </c>
      <c r="H85">
        <f>PPCL_Spot!P85</f>
        <v>30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1041.0836984591226</v>
      </c>
      <c r="P85" s="77">
        <v>57.91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152.57999999999998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457.53</v>
      </c>
      <c r="AB85" s="117">
        <f>-STOA!N85</f>
        <v>0</v>
      </c>
      <c r="AC85">
        <f t="shared" si="3"/>
        <v>17.462464656940828</v>
      </c>
      <c r="AD85">
        <f t="shared" si="4"/>
        <v>1816.2426595221702</v>
      </c>
      <c r="AE85">
        <f>'IDT-1'!B85</f>
        <v>0</v>
      </c>
      <c r="AF85" s="26"/>
      <c r="AG85">
        <f t="shared" si="5"/>
        <v>1816.2426595221702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14.201425719988595</v>
      </c>
      <c r="F86">
        <f>GT_Spot!P86</f>
        <v>0</v>
      </c>
      <c r="G86">
        <f>PPCL_NG!P86</f>
        <v>17.54</v>
      </c>
      <c r="H86">
        <f>PPCL_Spot!P86</f>
        <v>30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1063.2922623573502</v>
      </c>
      <c r="P86" s="77">
        <v>57.91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151.05000000000001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457.53</v>
      </c>
      <c r="AB86" s="117">
        <f>-STOA!N86</f>
        <v>0</v>
      </c>
      <c r="AC86">
        <f t="shared" si="3"/>
        <v>17.679948529334013</v>
      </c>
      <c r="AD86">
        <f t="shared" si="4"/>
        <v>1832.7037395480047</v>
      </c>
      <c r="AE86">
        <f>'IDT-1'!B86</f>
        <v>0</v>
      </c>
      <c r="AF86" s="26"/>
      <c r="AG86">
        <f t="shared" si="5"/>
        <v>1832.7037395480047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14.201425719988595</v>
      </c>
      <c r="F87">
        <f>GT_Spot!P87</f>
        <v>0</v>
      </c>
      <c r="G87">
        <f>PPCL_NG!P87</f>
        <v>17.54</v>
      </c>
      <c r="H87">
        <f>PPCL_Spot!P87</f>
        <v>30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1110.2722265905397</v>
      </c>
      <c r="P87" s="77">
        <v>57.91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149.69999999999999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482.38</v>
      </c>
      <c r="AB87" s="117">
        <f>-STOA!N87</f>
        <v>0</v>
      </c>
      <c r="AC87">
        <f t="shared" si="3"/>
        <v>18.930519268661946</v>
      </c>
      <c r="AD87">
        <f t="shared" si="4"/>
        <v>1830.9331330418663</v>
      </c>
      <c r="AE87">
        <f>'IDT-1'!B87</f>
        <v>0</v>
      </c>
      <c r="AF87" s="26"/>
      <c r="AG87">
        <f t="shared" si="5"/>
        <v>1830.9331330418663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14.201425719988595</v>
      </c>
      <c r="F88">
        <f>GT_Spot!P88</f>
        <v>0</v>
      </c>
      <c r="G88">
        <f>PPCL_NG!P88</f>
        <v>17.54</v>
      </c>
      <c r="H88">
        <f>PPCL_Spot!P88</f>
        <v>30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1109.19304850654</v>
      </c>
      <c r="P88" s="77">
        <v>57.91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149.59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482.38</v>
      </c>
      <c r="AB88" s="117">
        <f>-STOA!N88</f>
        <v>0</v>
      </c>
      <c r="AC88">
        <f t="shared" si="3"/>
        <v>18.662588803379087</v>
      </c>
      <c r="AD88">
        <f t="shared" si="4"/>
        <v>1859.0118854231496</v>
      </c>
      <c r="AE88">
        <f>'IDT-1'!B88</f>
        <v>0</v>
      </c>
      <c r="AF88" s="26"/>
      <c r="AG88">
        <f t="shared" si="5"/>
        <v>1859.0118854231496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14.201425719988595</v>
      </c>
      <c r="F89">
        <f>GT_Spot!P89</f>
        <v>0</v>
      </c>
      <c r="G89">
        <f>PPCL_NG!P89</f>
        <v>17.54</v>
      </c>
      <c r="H89">
        <f>PPCL_Spot!P89</f>
        <v>30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1111.5415580766637</v>
      </c>
      <c r="P89" s="77">
        <v>57.91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146.01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482.38</v>
      </c>
      <c r="AB89" s="117">
        <f>-STOA!N89</f>
        <v>0</v>
      </c>
      <c r="AC89">
        <f t="shared" si="3"/>
        <v>19.077901808661547</v>
      </c>
      <c r="AD89">
        <f t="shared" si="4"/>
        <v>1809.3650819879906</v>
      </c>
      <c r="AE89">
        <f>'IDT-1'!B89</f>
        <v>0</v>
      </c>
      <c r="AF89" s="26"/>
      <c r="AG89">
        <f t="shared" si="5"/>
        <v>1809.3650819879906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14.201425719988595</v>
      </c>
      <c r="F90">
        <f>GT_Spot!P90</f>
        <v>0</v>
      </c>
      <c r="G90">
        <f>PPCL_NG!P90</f>
        <v>17.54</v>
      </c>
      <c r="H90">
        <f>PPCL_Spot!P90</f>
        <v>30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1111.5415580766637</v>
      </c>
      <c r="P90" s="77">
        <v>57.91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145.28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482.38</v>
      </c>
      <c r="AB90" s="117">
        <f>-STOA!N90</f>
        <v>0</v>
      </c>
      <c r="AC90">
        <f t="shared" si="3"/>
        <v>18.4056182444969</v>
      </c>
      <c r="AD90">
        <f t="shared" si="4"/>
        <v>1884.3073655521553</v>
      </c>
      <c r="AE90">
        <f>'IDT-1'!B90</f>
        <v>0</v>
      </c>
      <c r="AF90" s="26"/>
      <c r="AG90">
        <f t="shared" si="5"/>
        <v>1884.3073655521553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14.201425719988595</v>
      </c>
      <c r="F91">
        <f>GT_Spot!P91</f>
        <v>0</v>
      </c>
      <c r="G91">
        <f>PPCL_NG!P91</f>
        <v>17.54</v>
      </c>
      <c r="H91">
        <f>PPCL_Spot!P91</f>
        <v>30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1142.5910826188929</v>
      </c>
      <c r="P91" s="77">
        <v>57.91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144.31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590.95000000000005</v>
      </c>
      <c r="AB91" s="117">
        <f>-STOA!N91</f>
        <v>0</v>
      </c>
      <c r="AC91">
        <f t="shared" si="3"/>
        <v>21.587800242873683</v>
      </c>
      <c r="AD91">
        <f t="shared" si="4"/>
        <v>1798.7747080960078</v>
      </c>
      <c r="AE91">
        <f>'IDT-1'!B91</f>
        <v>0</v>
      </c>
      <c r="AF91" s="26"/>
      <c r="AG91">
        <f t="shared" si="5"/>
        <v>1798.7747080960078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15.074168514412417</v>
      </c>
      <c r="F92">
        <f>GT_Spot!P92</f>
        <v>0</v>
      </c>
      <c r="G92">
        <f>PPCL_NG!P92</f>
        <v>17.54</v>
      </c>
      <c r="H92">
        <f>PPCL_Spot!P92</f>
        <v>30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1142.5910826188929</v>
      </c>
      <c r="P92" s="77">
        <v>57.91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143.57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590.95000000000005</v>
      </c>
      <c r="AB92" s="117">
        <f>-STOA!N92</f>
        <v>0</v>
      </c>
      <c r="AC92">
        <f t="shared" si="3"/>
        <v>21.411405829020708</v>
      </c>
      <c r="AD92">
        <f t="shared" si="4"/>
        <v>1819.0838453042848</v>
      </c>
      <c r="AE92">
        <f>'IDT-1'!B92</f>
        <v>0</v>
      </c>
      <c r="AF92" s="26"/>
      <c r="AG92">
        <f t="shared" si="5"/>
        <v>1819.0838453042848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-295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9.940491305547889</v>
      </c>
      <c r="F93">
        <f>GT_Spot!P93</f>
        <v>0</v>
      </c>
      <c r="G93">
        <f>PPCL_NG!P93</f>
        <v>17.54</v>
      </c>
      <c r="H93">
        <f>PPCL_Spot!P93</f>
        <v>30</v>
      </c>
      <c r="I93">
        <f>Bawana_NG!P93</f>
        <v>75.999999999999986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1113.7246779154093</v>
      </c>
      <c r="P93" s="77">
        <v>57.91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136.33000000000001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572.17999999999995</v>
      </c>
      <c r="AB93" s="117">
        <f>-STOA!N93</f>
        <v>0</v>
      </c>
      <c r="AC93">
        <f t="shared" si="3"/>
        <v>19.183935684463229</v>
      </c>
      <c r="AD93">
        <f t="shared" si="4"/>
        <v>1905.6812335364941</v>
      </c>
      <c r="AE93">
        <f>'IDT-1'!B93</f>
        <v>0</v>
      </c>
      <c r="AF93" s="26"/>
      <c r="AG93">
        <f t="shared" si="5"/>
        <v>1905.6812335364941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9.940491305547889</v>
      </c>
      <c r="F94">
        <f>GT_Spot!P94</f>
        <v>0</v>
      </c>
      <c r="G94">
        <f>PPCL_NG!P94</f>
        <v>17.54</v>
      </c>
      <c r="H94">
        <f>PPCL_Spot!P94</f>
        <v>30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1125.3470973028634</v>
      </c>
      <c r="P94" s="77">
        <v>57.91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135.02000000000001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577.0200000000001</v>
      </c>
      <c r="AB94" s="117">
        <f>-STOA!N94</f>
        <v>0</v>
      </c>
      <c r="AC94">
        <f t="shared" si="3"/>
        <v>19.303179787017946</v>
      </c>
      <c r="AD94">
        <f t="shared" si="4"/>
        <v>1969.3344088213935</v>
      </c>
      <c r="AE94">
        <f>'IDT-1'!B94</f>
        <v>0</v>
      </c>
      <c r="AF94" s="26"/>
      <c r="AG94">
        <f t="shared" si="5"/>
        <v>1969.3344088213935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15.074168514412417</v>
      </c>
      <c r="F95">
        <f>GT_Spot!P95</f>
        <v>0</v>
      </c>
      <c r="G95">
        <f>PPCL_NG!P95</f>
        <v>17.54</v>
      </c>
      <c r="H95">
        <f>PPCL_Spot!P95</f>
        <v>30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998.3032455102292</v>
      </c>
      <c r="P95" s="77">
        <v>57.91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133.97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575.0100000000001</v>
      </c>
      <c r="AB95" s="117">
        <f>-STOA!N95</f>
        <v>0</v>
      </c>
      <c r="AC95">
        <f t="shared" si="3"/>
        <v>18.318857908469312</v>
      </c>
      <c r="AD95">
        <f t="shared" si="4"/>
        <v>1832.3485561161726</v>
      </c>
      <c r="AE95">
        <f>'IDT-1'!B95</f>
        <v>0</v>
      </c>
      <c r="AF95" s="26"/>
      <c r="AG95">
        <f t="shared" si="5"/>
        <v>1832.3485561161726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15.074168514412417</v>
      </c>
      <c r="F96">
        <f>GT_Spot!P96</f>
        <v>0</v>
      </c>
      <c r="G96">
        <f>PPCL_NG!P96</f>
        <v>17.54</v>
      </c>
      <c r="H96">
        <f>PPCL_Spot!P96</f>
        <v>30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1009.8841215518545</v>
      </c>
      <c r="P96" s="77">
        <v>57.91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133.01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572.68999999999994</v>
      </c>
      <c r="AB96" s="117">
        <f>-STOA!N96</f>
        <v>0</v>
      </c>
      <c r="AC96">
        <f t="shared" si="3"/>
        <v>18.32088059745805</v>
      </c>
      <c r="AD96">
        <f t="shared" si="4"/>
        <v>1848.647409468809</v>
      </c>
      <c r="AE96">
        <f>'IDT-1'!B96</f>
        <v>0</v>
      </c>
      <c r="AF96" s="26"/>
      <c r="AG96">
        <f t="shared" si="5"/>
        <v>1848.647409468809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-107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15.074168514412417</v>
      </c>
      <c r="F97">
        <f>GT_Spot!P97</f>
        <v>0</v>
      </c>
      <c r="G97">
        <f>PPCL_NG!P97</f>
        <v>17.54</v>
      </c>
      <c r="H97">
        <f>PPCL_Spot!P97</f>
        <v>30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945.25101389217525</v>
      </c>
      <c r="P97" s="77">
        <v>57.91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131.19999999999999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577.0200000000001</v>
      </c>
      <c r="AB97" s="117">
        <f>-STOA!N97</f>
        <v>0</v>
      </c>
      <c r="AC97">
        <f t="shared" si="3"/>
        <v>17.889700907841412</v>
      </c>
      <c r="AD97">
        <f t="shared" si="4"/>
        <v>1773.9654814987466</v>
      </c>
      <c r="AE97">
        <f>'IDT-1'!B97</f>
        <v>0</v>
      </c>
      <c r="AF97" s="26"/>
      <c r="AG97">
        <f t="shared" si="5"/>
        <v>1773.9654814987466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15.074168514412417</v>
      </c>
      <c r="F98">
        <f>GT_Spot!P98</f>
        <v>0</v>
      </c>
      <c r="G98">
        <f>PPCL_NG!P98</f>
        <v>17.54</v>
      </c>
      <c r="H98">
        <f>PPCL_Spot!P98</f>
        <v>30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926.62722430330462</v>
      </c>
      <c r="P98" s="77">
        <v>57.91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129.35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577.0200000000001</v>
      </c>
      <c r="AB98" s="117">
        <f>-STOA!N98</f>
        <v>0</v>
      </c>
      <c r="AC98">
        <f t="shared" si="3"/>
        <v>17.594115901670808</v>
      </c>
      <c r="AD98">
        <f t="shared" si="4"/>
        <v>1766.787276916046</v>
      </c>
      <c r="AE98">
        <f>'IDT-1'!B98</f>
        <v>0</v>
      </c>
      <c r="AF98" s="26"/>
      <c r="AG98">
        <f t="shared" si="5"/>
        <v>1766.787276916046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0.32815573613102456</v>
      </c>
      <c r="F99">
        <f t="shared" si="6"/>
        <v>0</v>
      </c>
      <c r="G99">
        <f t="shared" si="6"/>
        <v>0.42095999999999945</v>
      </c>
      <c r="H99">
        <f t="shared" si="6"/>
        <v>0.71969760663759164</v>
      </c>
      <c r="I99">
        <f t="shared" si="6"/>
        <v>1.8571441723093782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19.508258841688217</v>
      </c>
      <c r="P99" s="77">
        <f t="shared" si="6"/>
        <v>1.2139628334219645</v>
      </c>
      <c r="Q99" s="77">
        <f t="shared" si="6"/>
        <v>0.78911499999999846</v>
      </c>
      <c r="R99" s="80">
        <f t="shared" si="6"/>
        <v>0.41277413225613396</v>
      </c>
      <c r="S99" s="80">
        <f t="shared" si="6"/>
        <v>0</v>
      </c>
      <c r="T99" s="78">
        <f t="shared" si="6"/>
        <v>2.5819075000000007</v>
      </c>
      <c r="U99" s="78">
        <f t="shared" si="6"/>
        <v>3.092905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-1.0629999999999999</v>
      </c>
      <c r="AA99" s="117">
        <f t="shared" si="6"/>
        <v>11.552207499999994</v>
      </c>
      <c r="AB99" s="117">
        <f t="shared" si="6"/>
        <v>0</v>
      </c>
      <c r="AC99">
        <f t="shared" si="6"/>
        <v>0.41456892759747793</v>
      </c>
      <c r="AD99">
        <f t="shared" si="6"/>
        <v>37.64754939484682</v>
      </c>
      <c r="AE99">
        <f t="shared" si="6"/>
        <v>0</v>
      </c>
      <c r="AG99">
        <f t="shared" si="6"/>
        <v>37.297549394846833</v>
      </c>
      <c r="AI99">
        <f t="shared" si="6"/>
        <v>0</v>
      </c>
      <c r="AJ99">
        <f t="shared" si="6"/>
        <v>0</v>
      </c>
      <c r="AK99">
        <f t="shared" si="6"/>
        <v>8.9029999999999998E-2</v>
      </c>
      <c r="AL99">
        <f t="shared" si="6"/>
        <v>-3.4409999999999998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44705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8.2573170731707322</v>
      </c>
      <c r="F3">
        <f>GT_Spot!Q3</f>
        <v>0</v>
      </c>
      <c r="G3">
        <f>PPCL_NG!Q3</f>
        <v>9.9600000000000009</v>
      </c>
      <c r="H3">
        <f>PPCL_Spot!Q3</f>
        <v>20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618.68900778851196</v>
      </c>
      <c r="P3" s="77">
        <v>34.107388008270163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139.91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141.22</v>
      </c>
      <c r="AB3" s="117">
        <f>-STOA!O3</f>
        <v>0</v>
      </c>
      <c r="AC3">
        <f>SUMIF(B3:AB3,"&gt;0")*$AC$2-SUMIF(B3:AB3,"&lt;0")*($AC$2/(1-$AC$2))+SUMIF(AI3:AR3,"&gt;0")*$AC$2-SUMIF(AI3:AR3,"&lt;0")*($AC$2/(1-$AC$2))</f>
        <v>9.7005495998092588</v>
      </c>
      <c r="AD3">
        <f>SUM(B3:AB3,AI3:AR3)-AC3</f>
        <v>952.01316327014354</v>
      </c>
      <c r="AE3">
        <f>'IDT-1'!C3</f>
        <v>0</v>
      </c>
      <c r="AF3" s="26"/>
      <c r="AG3">
        <f>SUM(AD3:AF3)</f>
        <v>952.01316327014354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8.2573170731707322</v>
      </c>
      <c r="F4">
        <f>GT_Spot!Q4</f>
        <v>0</v>
      </c>
      <c r="G4">
        <f>PPCL_NG!Q4</f>
        <v>9.9600000000000009</v>
      </c>
      <c r="H4">
        <f>PPCL_Spot!Q4</f>
        <v>20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613.45592887994246</v>
      </c>
      <c r="P4" s="77">
        <v>34.107388008270163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139.87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</v>
      </c>
      <c r="AA4" s="117">
        <f>STOA!I4</f>
        <v>145.09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9.7325931430248236</v>
      </c>
      <c r="AD4">
        <f t="shared" ref="AD4:AD67" si="1">SUM(B4:AB4,AI4:AR4)-AC4</f>
        <v>945.57804081835843</v>
      </c>
      <c r="AE4">
        <f>'IDT-1'!C4</f>
        <v>0</v>
      </c>
      <c r="AF4" s="26"/>
      <c r="AG4">
        <f t="shared" ref="AG4:AG67" si="2">SUM(AD4:AF4)</f>
        <v>945.57804081835843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9.9600000000000009</v>
      </c>
      <c r="H5">
        <f>PPCL_Spot!Q5</f>
        <v>20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607.79406136194234</v>
      </c>
      <c r="P5" s="77">
        <v>34.107388008270163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139.82999999999998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</v>
      </c>
      <c r="AA5" s="117">
        <f>STOA!I5</f>
        <v>147.01999999999998</v>
      </c>
      <c r="AB5" s="117">
        <f>-STOA!O5</f>
        <v>0</v>
      </c>
      <c r="AC5">
        <f t="shared" si="0"/>
        <v>10.853557286751812</v>
      </c>
      <c r="AD5">
        <f t="shared" si="1"/>
        <v>810.68520915663134</v>
      </c>
      <c r="AE5">
        <f>'IDT-1'!C5</f>
        <v>0</v>
      </c>
      <c r="AF5" s="26"/>
      <c r="AG5">
        <f t="shared" si="2"/>
        <v>810.68520915663134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-185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9.9600000000000009</v>
      </c>
      <c r="H6">
        <f>PPCL_Spot!Q6</f>
        <v>20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602.06012362994238</v>
      </c>
      <c r="P6" s="77">
        <v>34.107388008270163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139.87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</v>
      </c>
      <c r="AA6" s="117">
        <f>STOA!I6</f>
        <v>146.04999999999998</v>
      </c>
      <c r="AB6" s="117">
        <f>-STOA!O6</f>
        <v>0</v>
      </c>
      <c r="AC6">
        <f t="shared" si="0"/>
        <v>10.839305272321191</v>
      </c>
      <c r="AD6">
        <f t="shared" si="1"/>
        <v>799.03552343906199</v>
      </c>
      <c r="AE6">
        <f>'IDT-1'!C6</f>
        <v>0</v>
      </c>
      <c r="AF6" s="26"/>
      <c r="AG6">
        <f t="shared" si="2"/>
        <v>799.03552343906199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-185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8.2573170731707322</v>
      </c>
      <c r="F7">
        <f>GT_Spot!Q7</f>
        <v>0</v>
      </c>
      <c r="G7">
        <f>PPCL_NG!Q7</f>
        <v>9.9600000000000009</v>
      </c>
      <c r="H7">
        <f>PPCL_Spot!Q7</f>
        <v>20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601.45177479926417</v>
      </c>
      <c r="P7" s="77">
        <v>33.140000000000008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139.82999999999998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</v>
      </c>
      <c r="AA7" s="117">
        <f>STOA!I7</f>
        <v>147.01999999999998</v>
      </c>
      <c r="AB7" s="117">
        <f>-STOA!O7</f>
        <v>0</v>
      </c>
      <c r="AC7">
        <f t="shared" si="0"/>
        <v>11.188747889026255</v>
      </c>
      <c r="AD7">
        <f t="shared" si="1"/>
        <v>758.04034398340855</v>
      </c>
      <c r="AE7">
        <f>'IDT-1'!C7</f>
        <v>0</v>
      </c>
      <c r="AF7" s="26"/>
      <c r="AG7">
        <f t="shared" si="2"/>
        <v>758.04034398340855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8.2596063210424191</v>
      </c>
      <c r="F8">
        <f>GT_Spot!Q8</f>
        <v>0</v>
      </c>
      <c r="G8">
        <f>PPCL_NG!Q8</f>
        <v>9.9600000000000009</v>
      </c>
      <c r="H8">
        <f>PPCL_Spot!Q8</f>
        <v>20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600.82904310455785</v>
      </c>
      <c r="P8" s="77">
        <v>33.140000000000008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139.80000000000001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-35</v>
      </c>
      <c r="AA8" s="117">
        <f>STOA!I8</f>
        <v>150.88</v>
      </c>
      <c r="AB8" s="117">
        <f>-STOA!O8</f>
        <v>0</v>
      </c>
      <c r="AC8">
        <f t="shared" si="0"/>
        <v>11.367920163371432</v>
      </c>
      <c r="AD8">
        <f t="shared" si="1"/>
        <v>744.07072926222872</v>
      </c>
      <c r="AE8">
        <f>'IDT-1'!C8</f>
        <v>0</v>
      </c>
      <c r="AF8" s="26"/>
      <c r="AG8">
        <f t="shared" si="2"/>
        <v>744.07072926222872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-232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15.830030361578803</v>
      </c>
      <c r="F9">
        <f>GT_Spot!Q9</f>
        <v>0</v>
      </c>
      <c r="G9">
        <f>PPCL_NG!Q9</f>
        <v>9.9600000000000009</v>
      </c>
      <c r="H9">
        <f>PPCL_Spot!Q9</f>
        <v>29.4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601.53633687509068</v>
      </c>
      <c r="P9" s="77">
        <v>33.140000000000008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139.82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-45</v>
      </c>
      <c r="AA9" s="117">
        <f>STOA!I9</f>
        <v>151.84</v>
      </c>
      <c r="AB9" s="117">
        <f>-STOA!O9</f>
        <v>0</v>
      </c>
      <c r="AC9">
        <f t="shared" si="0"/>
        <v>12.224602026840076</v>
      </c>
      <c r="AD9">
        <f t="shared" si="1"/>
        <v>683.87176520982928</v>
      </c>
      <c r="AE9">
        <f>'IDT-1'!C9</f>
        <v>0</v>
      </c>
      <c r="AF9" s="26"/>
      <c r="AG9">
        <f t="shared" si="2"/>
        <v>683.87176520982928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8.2596063210424191</v>
      </c>
      <c r="F10">
        <f>GT_Spot!Q10</f>
        <v>0</v>
      </c>
      <c r="G10">
        <f>PPCL_NG!Q10</f>
        <v>9.9600000000000009</v>
      </c>
      <c r="H10">
        <f>PPCL_Spot!Q10</f>
        <v>20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564.64900863425555</v>
      </c>
      <c r="P10" s="77">
        <v>30.620000000000008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139.87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154.73999999999998</v>
      </c>
      <c r="AB10" s="117">
        <f>-STOA!O10</f>
        <v>0</v>
      </c>
      <c r="AC10">
        <f t="shared" si="0"/>
        <v>10.600281228878615</v>
      </c>
      <c r="AD10">
        <f t="shared" si="1"/>
        <v>762.06833372641927</v>
      </c>
      <c r="AE10">
        <f>'IDT-1'!C10</f>
        <v>0</v>
      </c>
      <c r="AF10" s="26"/>
      <c r="AG10">
        <f t="shared" si="2"/>
        <v>762.06833372641927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8.5910979228486646</v>
      </c>
      <c r="F11">
        <f>GT_Spot!Q11</f>
        <v>0</v>
      </c>
      <c r="G11">
        <f>PPCL_NG!Q11</f>
        <v>9.9600000000000009</v>
      </c>
      <c r="H11">
        <f>PPCL_Spot!Q11</f>
        <v>20</v>
      </c>
      <c r="I11">
        <f>Bawana_NG!Q11</f>
        <v>38.437608411621973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563.86998905276209</v>
      </c>
      <c r="P11" s="77">
        <v>22.609999999999996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139.81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-81.56</v>
      </c>
      <c r="AA11" s="117">
        <f>STOA!I11</f>
        <v>153.76999999999998</v>
      </c>
      <c r="AB11" s="117">
        <f>-STOA!O11</f>
        <v>0</v>
      </c>
      <c r="AC11">
        <f t="shared" si="0"/>
        <v>10.829111554113055</v>
      </c>
      <c r="AD11">
        <f t="shared" si="1"/>
        <v>694.30958383311963</v>
      </c>
      <c r="AE11">
        <f>'IDT-1'!C11</f>
        <v>0</v>
      </c>
      <c r="AF11" s="26"/>
      <c r="AG11">
        <f t="shared" si="2"/>
        <v>694.30958383311963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-180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16.254271896829664</v>
      </c>
      <c r="F12">
        <f>GT_Spot!Q12</f>
        <v>0</v>
      </c>
      <c r="G12">
        <f>PPCL_NG!Q12</f>
        <v>9.9600000000000009</v>
      </c>
      <c r="H12">
        <f>PPCL_Spot!Q12</f>
        <v>29.4</v>
      </c>
      <c r="I12">
        <f>Bawana_NG!Q12</f>
        <v>38.437608411621973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540.37515265798118</v>
      </c>
      <c r="P12" s="77">
        <v>22.609999999999996</v>
      </c>
      <c r="Q12" s="77">
        <v>9.6499999999999986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139.74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-104</v>
      </c>
      <c r="AA12" s="117">
        <f>STOA!I12</f>
        <v>154.73999999999998</v>
      </c>
      <c r="AB12" s="117">
        <f>-STOA!O12</f>
        <v>0</v>
      </c>
      <c r="AC12">
        <f t="shared" si="0"/>
        <v>10.668923643131244</v>
      </c>
      <c r="AD12">
        <f t="shared" si="1"/>
        <v>701.49810932330149</v>
      </c>
      <c r="AE12">
        <f>'IDT-1'!C12</f>
        <v>0</v>
      </c>
      <c r="AF12" s="26"/>
      <c r="AG12">
        <f t="shared" si="2"/>
        <v>701.49810932330149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8.5910979228486646</v>
      </c>
      <c r="F13">
        <f>GT_Spot!Q13</f>
        <v>0</v>
      </c>
      <c r="G13">
        <f>PPCL_NG!Q13</f>
        <v>9.9600000000000009</v>
      </c>
      <c r="H13">
        <f>PPCL_Spot!Q13</f>
        <v>20</v>
      </c>
      <c r="I13">
        <f>Bawana_NG!Q13</f>
        <v>38.437608411621973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544.05027103619557</v>
      </c>
      <c r="P13" s="77">
        <v>22.75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139.69999999999999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-112.67</v>
      </c>
      <c r="AA13" s="117">
        <f>STOA!I13</f>
        <v>157.63</v>
      </c>
      <c r="AB13" s="117">
        <f>-STOA!O13</f>
        <v>0</v>
      </c>
      <c r="AC13">
        <f t="shared" si="0"/>
        <v>10.38805029384007</v>
      </c>
      <c r="AD13">
        <f t="shared" si="1"/>
        <v>712.71092707682624</v>
      </c>
      <c r="AE13">
        <f>'IDT-1'!C13</f>
        <v>0</v>
      </c>
      <c r="AF13" s="26"/>
      <c r="AG13">
        <f t="shared" si="2"/>
        <v>712.71092707682624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8.5910979228486646</v>
      </c>
      <c r="F14">
        <f>GT_Spot!Q14</f>
        <v>0</v>
      </c>
      <c r="G14">
        <f>PPCL_NG!Q14</f>
        <v>9.9600000000000009</v>
      </c>
      <c r="H14">
        <f>PPCL_Spot!Q14</f>
        <v>20</v>
      </c>
      <c r="I14">
        <f>Bawana_NG!Q14</f>
        <v>38.437608411621973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544.05027103619557</v>
      </c>
      <c r="P14" s="77">
        <v>20.757388022143939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139.66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-110</v>
      </c>
      <c r="AA14" s="117">
        <f>STOA!I14</f>
        <v>159.56</v>
      </c>
      <c r="AB14" s="117">
        <f>-STOA!O14</f>
        <v>0</v>
      </c>
      <c r="AC14">
        <f t="shared" si="0"/>
        <v>10.363442707950677</v>
      </c>
      <c r="AD14">
        <f t="shared" si="1"/>
        <v>715.30292268485948</v>
      </c>
      <c r="AE14">
        <f>'IDT-1'!C14</f>
        <v>0</v>
      </c>
      <c r="AF14" s="26"/>
      <c r="AG14">
        <f t="shared" si="2"/>
        <v>715.30292268485948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8.5910979228486646</v>
      </c>
      <c r="F15">
        <f>GT_Spot!Q15</f>
        <v>0</v>
      </c>
      <c r="G15">
        <f>PPCL_NG!Q15</f>
        <v>9.9600000000000009</v>
      </c>
      <c r="H15">
        <f>PPCL_Spot!Q15</f>
        <v>20</v>
      </c>
      <c r="I15">
        <f>Bawana_NG!Q15</f>
        <v>38.437608411621973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544.86136486075657</v>
      </c>
      <c r="P15" s="77">
        <v>16.410000000000004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87.039999999999992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-190</v>
      </c>
      <c r="AA15" s="117">
        <f>STOA!I15</f>
        <v>157.63</v>
      </c>
      <c r="AB15" s="117">
        <f>-STOA!O15</f>
        <v>0</v>
      </c>
      <c r="AC15">
        <f t="shared" si="0"/>
        <v>9.9410645942339002</v>
      </c>
      <c r="AD15">
        <f t="shared" si="1"/>
        <v>647.63900660099318</v>
      </c>
      <c r="AE15">
        <f>'IDT-1'!C15</f>
        <v>0</v>
      </c>
      <c r="AF15" s="26"/>
      <c r="AG15">
        <f t="shared" si="2"/>
        <v>647.63900660099318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8.5910979228486646</v>
      </c>
      <c r="F16">
        <f>GT_Spot!Q16</f>
        <v>0</v>
      </c>
      <c r="G16">
        <f>PPCL_NG!Q16</f>
        <v>9.9600000000000009</v>
      </c>
      <c r="H16">
        <f>PPCL_Spot!Q16</f>
        <v>20</v>
      </c>
      <c r="I16">
        <f>Bawana_NG!Q16</f>
        <v>38.437608411621973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544.86136486075657</v>
      </c>
      <c r="P16" s="77">
        <v>16.410000000000004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86.99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-195</v>
      </c>
      <c r="AA16" s="117">
        <f>STOA!I16</f>
        <v>158.6</v>
      </c>
      <c r="AB16" s="117">
        <f>-STOA!O16</f>
        <v>0</v>
      </c>
      <c r="AC16">
        <f t="shared" si="0"/>
        <v>9.6828167685680402</v>
      </c>
      <c r="AD16">
        <f t="shared" si="1"/>
        <v>678.81725442665913</v>
      </c>
      <c r="AE16">
        <f>'IDT-1'!C16</f>
        <v>0</v>
      </c>
      <c r="AF16" s="26"/>
      <c r="AG16">
        <f t="shared" si="2"/>
        <v>678.81725442665913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8.5910979228486646</v>
      </c>
      <c r="F17">
        <f>GT_Spot!Q17</f>
        <v>0</v>
      </c>
      <c r="G17">
        <f>PPCL_NG!Q17</f>
        <v>9.9600000000000009</v>
      </c>
      <c r="H17">
        <f>PPCL_Spot!Q17</f>
        <v>20</v>
      </c>
      <c r="I17">
        <f>Bawana_NG!Q17</f>
        <v>38.437608411621973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544.86215943019567</v>
      </c>
      <c r="P17" s="77">
        <v>16.410000000000004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84.43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-215</v>
      </c>
      <c r="AA17" s="117">
        <f>STOA!I17</f>
        <v>163.42000000000002</v>
      </c>
      <c r="AB17" s="117">
        <f>-STOA!O17</f>
        <v>0</v>
      </c>
      <c r="AC17">
        <f t="shared" si="0"/>
        <v>10.14661813688887</v>
      </c>
      <c r="AD17">
        <f t="shared" si="1"/>
        <v>630.61424762777744</v>
      </c>
      <c r="AE17">
        <f>'IDT-1'!C17</f>
        <v>0</v>
      </c>
      <c r="AF17" s="26"/>
      <c r="AG17">
        <f t="shared" si="2"/>
        <v>630.61424762777744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8.5910979228486646</v>
      </c>
      <c r="F18">
        <f>GT_Spot!Q18</f>
        <v>0</v>
      </c>
      <c r="G18">
        <f>PPCL_NG!Q18</f>
        <v>9.9600000000000009</v>
      </c>
      <c r="H18">
        <f>PPCL_Spot!Q18</f>
        <v>20</v>
      </c>
      <c r="I18">
        <f>Bawana_NG!Q18</f>
        <v>38.437608411621973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544.86136486075657</v>
      </c>
      <c r="P18" s="77">
        <v>16.410000000000004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84.36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-225</v>
      </c>
      <c r="AA18" s="117">
        <f>STOA!I18</f>
        <v>162.46</v>
      </c>
      <c r="AB18" s="117">
        <f>-STOA!O18</f>
        <v>0</v>
      </c>
      <c r="AC18">
        <f t="shared" si="0"/>
        <v>9.871203319011947</v>
      </c>
      <c r="AD18">
        <f t="shared" si="1"/>
        <v>659.8588678762153</v>
      </c>
      <c r="AE18">
        <f>'IDT-1'!C18</f>
        <v>0</v>
      </c>
      <c r="AF18" s="26"/>
      <c r="AG18">
        <f t="shared" si="2"/>
        <v>659.8588678762153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8.5910979228486646</v>
      </c>
      <c r="F19">
        <f>GT_Spot!Q19</f>
        <v>0</v>
      </c>
      <c r="G19">
        <f>PPCL_NG!Q19</f>
        <v>9.9600000000000009</v>
      </c>
      <c r="H19">
        <f>PPCL_Spot!Q19</f>
        <v>20</v>
      </c>
      <c r="I19">
        <f>Bawana_NG!Q19</f>
        <v>43.927608470793189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545.65604475475652</v>
      </c>
      <c r="P19" s="77">
        <v>16.410000000000004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84.289999999999992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-225</v>
      </c>
      <c r="AA19" s="117">
        <f>STOA!I19</f>
        <v>147.97999999999999</v>
      </c>
      <c r="AB19" s="117">
        <f>-STOA!O19</f>
        <v>0</v>
      </c>
      <c r="AC19">
        <f t="shared" si="0"/>
        <v>9.9258045025998527</v>
      </c>
      <c r="AD19">
        <f t="shared" si="1"/>
        <v>666.00894664579857</v>
      </c>
      <c r="AE19">
        <f>'IDT-1'!C19</f>
        <v>0</v>
      </c>
      <c r="AF19" s="26"/>
      <c r="AG19">
        <f t="shared" si="2"/>
        <v>666.00894664579857</v>
      </c>
      <c r="AI19" s="75">
        <f>PXIL!I19</f>
        <v>0</v>
      </c>
      <c r="AJ19" s="75">
        <f>PXIL!O19</f>
        <v>0</v>
      </c>
      <c r="AK19" s="75">
        <f>RTM_IEX!I19</f>
        <v>14.47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8.5910979228486646</v>
      </c>
      <c r="F20">
        <f>GT_Spot!Q20</f>
        <v>0</v>
      </c>
      <c r="G20">
        <f>PPCL_NG!Q20</f>
        <v>9.9600000000000009</v>
      </c>
      <c r="H20">
        <f>PPCL_Spot!Q20</f>
        <v>20</v>
      </c>
      <c r="I20">
        <f>Bawana_NG!Q20</f>
        <v>43.927608470793189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546.13563750551793</v>
      </c>
      <c r="P20" s="77">
        <v>16.41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84.44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-235</v>
      </c>
      <c r="AA20" s="117">
        <f>STOA!I20</f>
        <v>146.04999999999998</v>
      </c>
      <c r="AB20" s="117">
        <f>-STOA!O20</f>
        <v>0</v>
      </c>
      <c r="AC20">
        <f t="shared" si="0"/>
        <v>9.875806194028506</v>
      </c>
      <c r="AD20">
        <f t="shared" si="1"/>
        <v>640.28853770513126</v>
      </c>
      <c r="AE20">
        <f>'IDT-1'!C20</f>
        <v>0</v>
      </c>
      <c r="AF20" s="26"/>
      <c r="AG20">
        <f t="shared" si="2"/>
        <v>640.28853770513126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8.5910979228486646</v>
      </c>
      <c r="F21">
        <f>GT_Spot!Q21</f>
        <v>0</v>
      </c>
      <c r="G21">
        <f>PPCL_NG!Q21</f>
        <v>9.9600000000000009</v>
      </c>
      <c r="H21">
        <f>PPCL_Spot!Q21</f>
        <v>20</v>
      </c>
      <c r="I21">
        <f>Bawana_NG!Q21</f>
        <v>43.927608470793189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584.51386948475226</v>
      </c>
      <c r="P21" s="77">
        <v>16.41</v>
      </c>
      <c r="Q21" s="77">
        <v>9.6499999999999986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84.56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-317.10000000000002</v>
      </c>
      <c r="AA21" s="117">
        <f>STOA!I21</f>
        <v>140.26000000000002</v>
      </c>
      <c r="AB21" s="117">
        <f>-STOA!O21</f>
        <v>0</v>
      </c>
      <c r="AC21">
        <f t="shared" si="0"/>
        <v>11.104876905018005</v>
      </c>
      <c r="AD21">
        <f t="shared" si="1"/>
        <v>613.79769897337587</v>
      </c>
      <c r="AE21">
        <f>'IDT-1'!C21</f>
        <v>0</v>
      </c>
      <c r="AF21" s="26"/>
      <c r="AG21">
        <f t="shared" si="2"/>
        <v>613.79769897337587</v>
      </c>
      <c r="AI21" s="75">
        <f>PXIL!I21</f>
        <v>0</v>
      </c>
      <c r="AJ21" s="75">
        <f>PXIL!O21</f>
        <v>0</v>
      </c>
      <c r="AK21" s="75">
        <f>RTM_IEX!I21</f>
        <v>24.13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8.5910979228486646</v>
      </c>
      <c r="F22">
        <f>GT_Spot!Q22</f>
        <v>0</v>
      </c>
      <c r="G22">
        <f>PPCL_NG!Q22</f>
        <v>9.9600000000000009</v>
      </c>
      <c r="H22">
        <f>PPCL_Spot!Q22</f>
        <v>20</v>
      </c>
      <c r="I22">
        <f>Bawana_NG!Q22</f>
        <v>43.927608470793189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590.97924727605391</v>
      </c>
      <c r="P22" s="77">
        <v>16.41</v>
      </c>
      <c r="Q22" s="77">
        <v>9.6499999999999986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84.38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-335</v>
      </c>
      <c r="AA22" s="117">
        <f>STOA!I22</f>
        <v>142.19</v>
      </c>
      <c r="AB22" s="117">
        <f>-STOA!O22</f>
        <v>0</v>
      </c>
      <c r="AC22">
        <f t="shared" si="0"/>
        <v>11.420922712228755</v>
      </c>
      <c r="AD22">
        <f t="shared" si="1"/>
        <v>613.43703095746696</v>
      </c>
      <c r="AE22">
        <f>'IDT-1'!C22</f>
        <v>0</v>
      </c>
      <c r="AF22" s="26"/>
      <c r="AG22">
        <f t="shared" si="2"/>
        <v>613.43703095746696</v>
      </c>
      <c r="AI22" s="75">
        <f>PXIL!I22</f>
        <v>0</v>
      </c>
      <c r="AJ22" s="75">
        <f>PXIL!O22</f>
        <v>0</v>
      </c>
      <c r="AK22" s="75">
        <f>RTM_IEX!I22</f>
        <v>33.770000000000003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8.5910979228486646</v>
      </c>
      <c r="F23">
        <f>GT_Spot!Q23</f>
        <v>0</v>
      </c>
      <c r="G23">
        <f>PPCL_NG!Q23</f>
        <v>9.9600000000000009</v>
      </c>
      <c r="H23">
        <f>PPCL_Spot!Q23</f>
        <v>20</v>
      </c>
      <c r="I23">
        <f>Bawana_NG!Q23</f>
        <v>43.927608470793189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558.96786286365557</v>
      </c>
      <c r="P23" s="77">
        <v>16.410000000000004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86.47999999999999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-270</v>
      </c>
      <c r="AA23" s="117">
        <f>STOA!I23</f>
        <v>155.70000000000002</v>
      </c>
      <c r="AB23" s="117">
        <f>-STOA!O23</f>
        <v>0</v>
      </c>
      <c r="AC23">
        <f t="shared" si="0"/>
        <v>10.402336240456954</v>
      </c>
      <c r="AD23">
        <f t="shared" si="1"/>
        <v>629.2842330168404</v>
      </c>
      <c r="AE23">
        <f>'IDT-1'!C23</f>
        <v>0</v>
      </c>
      <c r="AF23" s="26"/>
      <c r="AG23">
        <f t="shared" si="2"/>
        <v>629.2842330168404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8.5910979228486646</v>
      </c>
      <c r="F24">
        <f>GT_Spot!Q24</f>
        <v>0</v>
      </c>
      <c r="G24">
        <f>PPCL_NG!Q24</f>
        <v>9.9600000000000009</v>
      </c>
      <c r="H24">
        <f>PPCL_Spot!Q24</f>
        <v>20</v>
      </c>
      <c r="I24">
        <f>Bawana_NG!Q24</f>
        <v>43.927608470793189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555.58556787744101</v>
      </c>
      <c r="P24" s="77">
        <v>16.41</v>
      </c>
      <c r="Q24" s="77">
        <v>9.6499999999999986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86.39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-290</v>
      </c>
      <c r="AA24" s="117">
        <f>STOA!I24</f>
        <v>146.04999999999998</v>
      </c>
      <c r="AB24" s="117">
        <f>-STOA!O24</f>
        <v>0</v>
      </c>
      <c r="AC24">
        <f t="shared" si="0"/>
        <v>10.591758595022172</v>
      </c>
      <c r="AD24">
        <f t="shared" si="1"/>
        <v>610.44251567606068</v>
      </c>
      <c r="AE24">
        <f>'IDT-1'!C24</f>
        <v>0</v>
      </c>
      <c r="AF24" s="26"/>
      <c r="AG24">
        <f t="shared" si="2"/>
        <v>610.44251567606068</v>
      </c>
      <c r="AI24" s="75">
        <f>PXIL!I24</f>
        <v>0</v>
      </c>
      <c r="AJ24" s="75">
        <f>PXIL!O24</f>
        <v>0</v>
      </c>
      <c r="AK24" s="75">
        <f>RTM_IEX!I24</f>
        <v>14.47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8.5910979228486646</v>
      </c>
      <c r="F25">
        <f>GT_Spot!Q25</f>
        <v>0</v>
      </c>
      <c r="G25">
        <f>PPCL_NG!Q25</f>
        <v>9.9600000000000009</v>
      </c>
      <c r="H25">
        <f>PPCL_Spot!Q25</f>
        <v>20</v>
      </c>
      <c r="I25">
        <f>Bawana_NG!Q25</f>
        <v>43.927608470793189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553.97633915471431</v>
      </c>
      <c r="P25" s="77">
        <v>16.41</v>
      </c>
      <c r="Q25" s="77">
        <v>9.6499999999999986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86.39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-284</v>
      </c>
      <c r="AA25" s="117">
        <f>STOA!I25</f>
        <v>139.30000000000001</v>
      </c>
      <c r="AB25" s="117">
        <f>-STOA!O25</f>
        <v>0</v>
      </c>
      <c r="AC25">
        <f t="shared" si="0"/>
        <v>10.380096617129004</v>
      </c>
      <c r="AD25">
        <f t="shared" si="1"/>
        <v>598.65494893122718</v>
      </c>
      <c r="AE25">
        <f>'IDT-1'!C25</f>
        <v>0</v>
      </c>
      <c r="AF25" s="26"/>
      <c r="AG25">
        <f t="shared" si="2"/>
        <v>598.65494893122718</v>
      </c>
      <c r="AI25" s="75">
        <f>PXIL!I25</f>
        <v>0</v>
      </c>
      <c r="AJ25" s="75">
        <f>PXIL!O25</f>
        <v>0</v>
      </c>
      <c r="AK25" s="75">
        <f>RTM_IEX!I25</f>
        <v>4.83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8.5910979228486646</v>
      </c>
      <c r="F26">
        <f>GT_Spot!Q26</f>
        <v>0</v>
      </c>
      <c r="G26">
        <f>PPCL_NG!Q26</f>
        <v>9.9600000000000009</v>
      </c>
      <c r="H26">
        <f>PPCL_Spot!Q26</f>
        <v>20</v>
      </c>
      <c r="I26">
        <f>Bawana_NG!Q26</f>
        <v>43.927608470793189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554.30054048073475</v>
      </c>
      <c r="P26" s="77">
        <v>16.41</v>
      </c>
      <c r="Q26" s="77">
        <v>9.6499999999999986</v>
      </c>
      <c r="R26" s="80">
        <v>0</v>
      </c>
      <c r="S26" s="80">
        <v>0</v>
      </c>
      <c r="T26" s="78">
        <f>SUMPRODUCT(LTA!F26:AJ26,LTA!F$101:AJ$101,LTA!F$104:AJ$104)</f>
        <v>0.32</v>
      </c>
      <c r="U26" s="78">
        <f>SUMPRODUCT(LTA!F26:AJ26,LTA!F$102:AJ$102,LTA!F$104:AJ$104)</f>
        <v>86.39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-265</v>
      </c>
      <c r="AA26" s="117">
        <f>STOA!I26</f>
        <v>137.37</v>
      </c>
      <c r="AB26" s="117">
        <f>-STOA!O26</f>
        <v>0</v>
      </c>
      <c r="AC26">
        <f t="shared" si="0"/>
        <v>10.369937165876275</v>
      </c>
      <c r="AD26">
        <f t="shared" si="1"/>
        <v>635.67930970850034</v>
      </c>
      <c r="AE26">
        <f>'IDT-1'!C26</f>
        <v>0</v>
      </c>
      <c r="AF26" s="26"/>
      <c r="AG26">
        <f t="shared" si="2"/>
        <v>635.67930970850034</v>
      </c>
      <c r="AI26" s="75">
        <f>PXIL!I26</f>
        <v>0</v>
      </c>
      <c r="AJ26" s="75">
        <f>PXIL!O26</f>
        <v>0</v>
      </c>
      <c r="AK26" s="75">
        <f>RTM_IEX!I26</f>
        <v>24.13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8.5910979228486646</v>
      </c>
      <c r="F27">
        <f>GT_Spot!Q27</f>
        <v>0</v>
      </c>
      <c r="G27">
        <f>PPCL_NG!Q27</f>
        <v>9.9600000000000009</v>
      </c>
      <c r="H27">
        <f>PPCL_Spot!Q27</f>
        <v>20</v>
      </c>
      <c r="I27">
        <f>Bawana_NG!Q27</f>
        <v>49.765217182394778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553.31531588218581</v>
      </c>
      <c r="P27" s="77">
        <v>16.41</v>
      </c>
      <c r="Q27" s="77">
        <v>9.6499999999999986</v>
      </c>
      <c r="R27" s="80">
        <v>7.6</v>
      </c>
      <c r="S27" s="80">
        <v>0</v>
      </c>
      <c r="T27" s="78">
        <f>SUMPRODUCT(LTA!F27:AJ27,LTA!F$101:AJ$101,LTA!F$104:AJ$104)</f>
        <v>1.1200000000000001</v>
      </c>
      <c r="U27" s="78">
        <f>SUMPRODUCT(LTA!F27:AJ27,LTA!F$102:AJ$102,LTA!F$104:AJ$104)</f>
        <v>86.61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-260</v>
      </c>
      <c r="AA27" s="117">
        <f>STOA!I27</f>
        <v>110.82000000000001</v>
      </c>
      <c r="AB27" s="117">
        <f>-STOA!O27</f>
        <v>0</v>
      </c>
      <c r="AC27">
        <f t="shared" si="0"/>
        <v>10.086900783682113</v>
      </c>
      <c r="AD27">
        <f t="shared" si="1"/>
        <v>593.75473020374716</v>
      </c>
      <c r="AE27">
        <f>'IDT-1'!C27</f>
        <v>0</v>
      </c>
      <c r="AF27" s="26"/>
      <c r="AG27">
        <f t="shared" si="2"/>
        <v>593.75473020374716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16.254271896829664</v>
      </c>
      <c r="F28">
        <f>GT_Spot!Q28</f>
        <v>0</v>
      </c>
      <c r="G28">
        <f>PPCL_NG!Q28</f>
        <v>9.9600000000000009</v>
      </c>
      <c r="H28">
        <f>PPCL_Spot!Q28</f>
        <v>30</v>
      </c>
      <c r="I28">
        <f>Bawana_NG!Q28</f>
        <v>49.765217182394778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563.61320892618573</v>
      </c>
      <c r="P28" s="77">
        <v>16.41</v>
      </c>
      <c r="Q28" s="77">
        <v>9.6499999999999986</v>
      </c>
      <c r="R28" s="80">
        <v>15.9</v>
      </c>
      <c r="S28" s="80">
        <v>0</v>
      </c>
      <c r="T28" s="78">
        <f>SUMPRODUCT(LTA!F28:AJ28,LTA!F$101:AJ$101,LTA!F$104:AJ$104)</f>
        <v>2.87</v>
      </c>
      <c r="U28" s="78">
        <f>SUMPRODUCT(LTA!F28:AJ28,LTA!F$102:AJ$102,LTA!F$104:AJ$104)</f>
        <v>82.27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-250</v>
      </c>
      <c r="AA28" s="117">
        <f>STOA!I28</f>
        <v>120.11000000000001</v>
      </c>
      <c r="AB28" s="117">
        <f>-STOA!O28</f>
        <v>0</v>
      </c>
      <c r="AC28">
        <f t="shared" si="0"/>
        <v>10.820083274328159</v>
      </c>
      <c r="AD28">
        <f t="shared" si="1"/>
        <v>595.98261473108198</v>
      </c>
      <c r="AE28">
        <f>'IDT-1'!C28</f>
        <v>0</v>
      </c>
      <c r="AF28" s="26"/>
      <c r="AG28">
        <f t="shared" si="2"/>
        <v>595.98261473108198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16.254271896829664</v>
      </c>
      <c r="F29">
        <f>GT_Spot!Q29</f>
        <v>0</v>
      </c>
      <c r="G29">
        <f>PPCL_NG!Q29</f>
        <v>9.9600000000000009</v>
      </c>
      <c r="H29">
        <f>PPCL_Spot!Q29</f>
        <v>30</v>
      </c>
      <c r="I29">
        <f>Bawana_NG!Q29</f>
        <v>49.765217182394778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567.65236965671568</v>
      </c>
      <c r="P29" s="77">
        <v>16.410000000000004</v>
      </c>
      <c r="Q29" s="77">
        <v>9.65</v>
      </c>
      <c r="R29" s="80">
        <v>23.075395970476759</v>
      </c>
      <c r="S29" s="80">
        <v>0</v>
      </c>
      <c r="T29" s="78">
        <f>SUMPRODUCT(LTA!F29:AJ29,LTA!F$101:AJ$101,LTA!F$104:AJ$104)</f>
        <v>5.63</v>
      </c>
      <c r="U29" s="78">
        <f>SUMPRODUCT(LTA!F29:AJ29,LTA!F$102:AJ$102,LTA!F$104:AJ$104)</f>
        <v>82.460000000000008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-235</v>
      </c>
      <c r="AA29" s="117">
        <f>STOA!I29</f>
        <v>114.62000000000002</v>
      </c>
      <c r="AB29" s="117">
        <f>-STOA!O29</f>
        <v>0</v>
      </c>
      <c r="AC29">
        <f t="shared" si="0"/>
        <v>10.585684910020182</v>
      </c>
      <c r="AD29">
        <f t="shared" si="1"/>
        <v>639.89156979639665</v>
      </c>
      <c r="AE29">
        <f>'IDT-1'!C29</f>
        <v>0</v>
      </c>
      <c r="AF29" s="26"/>
      <c r="AG29">
        <f t="shared" si="2"/>
        <v>639.89156979639665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16.254271896829664</v>
      </c>
      <c r="F30">
        <f>GT_Spot!Q30</f>
        <v>0</v>
      </c>
      <c r="G30">
        <f>PPCL_NG!Q30</f>
        <v>9.9600000000000009</v>
      </c>
      <c r="H30">
        <f>PPCL_Spot!Q30</f>
        <v>30</v>
      </c>
      <c r="I30">
        <f>Bawana_NG!Q30</f>
        <v>49.765217182394778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598.23560704987563</v>
      </c>
      <c r="P30" s="77">
        <v>17.369999999999997</v>
      </c>
      <c r="Q30" s="77">
        <v>9.65</v>
      </c>
      <c r="R30" s="80">
        <v>23.33</v>
      </c>
      <c r="S30" s="80">
        <v>0</v>
      </c>
      <c r="T30" s="78">
        <f>SUMPRODUCT(LTA!F30:AJ30,LTA!F$101:AJ$101,LTA!F$104:AJ$104)</f>
        <v>8.9500000000000011</v>
      </c>
      <c r="U30" s="78">
        <f>SUMPRODUCT(LTA!F30:AJ30,LTA!F$102:AJ$102,LTA!F$104:AJ$104)</f>
        <v>82.34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-240</v>
      </c>
      <c r="AA30" s="117">
        <f>STOA!I30</f>
        <v>111.06000000000002</v>
      </c>
      <c r="AB30" s="117">
        <f>-STOA!O30</f>
        <v>0</v>
      </c>
      <c r="AC30">
        <f t="shared" si="0"/>
        <v>11.545953733748835</v>
      </c>
      <c r="AD30">
        <f t="shared" si="1"/>
        <v>593.36914239535133</v>
      </c>
      <c r="AE30">
        <f>'IDT-1'!C30</f>
        <v>0</v>
      </c>
      <c r="AF30" s="26"/>
      <c r="AG30">
        <f t="shared" si="2"/>
        <v>593.36914239535133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16.254271896829664</v>
      </c>
      <c r="F31">
        <f>GT_Spot!Q31</f>
        <v>0</v>
      </c>
      <c r="G31">
        <f>PPCL_NG!Q31</f>
        <v>9.9600000000000009</v>
      </c>
      <c r="H31">
        <f>PPCL_Spot!Q31</f>
        <v>30</v>
      </c>
      <c r="I31">
        <f>Bawana_NG!Q31</f>
        <v>49.765217182394778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587.83973341249725</v>
      </c>
      <c r="P31" s="77">
        <v>11.749999999999998</v>
      </c>
      <c r="Q31" s="77">
        <v>6.3100000000000005</v>
      </c>
      <c r="R31" s="80">
        <v>23.6</v>
      </c>
      <c r="S31" s="80">
        <v>0</v>
      </c>
      <c r="T31" s="78">
        <f>SUMPRODUCT(LTA!F31:AJ31,LTA!F$101:AJ$101,LTA!F$104:AJ$104)</f>
        <v>16.16</v>
      </c>
      <c r="U31" s="78">
        <f>SUMPRODUCT(LTA!F31:AJ31,LTA!F$102:AJ$102,LTA!F$104:AJ$104)</f>
        <v>82.509999999999991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-250</v>
      </c>
      <c r="AA31" s="117">
        <f>STOA!I31</f>
        <v>112.8</v>
      </c>
      <c r="AB31" s="117">
        <f>-STOA!O31</f>
        <v>0</v>
      </c>
      <c r="AC31">
        <f t="shared" si="0"/>
        <v>11.129763327418676</v>
      </c>
      <c r="AD31">
        <f t="shared" si="1"/>
        <v>620.81945916430288</v>
      </c>
      <c r="AE31">
        <f>'IDT-1'!C31</f>
        <v>0</v>
      </c>
      <c r="AF31" s="26"/>
      <c r="AG31">
        <f t="shared" si="2"/>
        <v>620.81945916430288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16.254271896829664</v>
      </c>
      <c r="F32">
        <f>GT_Spot!Q32</f>
        <v>0</v>
      </c>
      <c r="G32">
        <f>PPCL_NG!Q32</f>
        <v>9.9600000000000009</v>
      </c>
      <c r="H32">
        <f>PPCL_Spot!Q32</f>
        <v>30</v>
      </c>
      <c r="I32">
        <f>Bawana_NG!Q32</f>
        <v>49.765217182394778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587.83973341249725</v>
      </c>
      <c r="P32" s="77">
        <v>11.749999999999998</v>
      </c>
      <c r="Q32" s="77">
        <v>6.3100000000000005</v>
      </c>
      <c r="R32" s="80">
        <v>23.749999999999996</v>
      </c>
      <c r="S32" s="80">
        <v>0</v>
      </c>
      <c r="T32" s="78">
        <f>SUMPRODUCT(LTA!F32:AJ32,LTA!F$101:AJ$101,LTA!F$104:AJ$104)</f>
        <v>24.95</v>
      </c>
      <c r="U32" s="78">
        <f>SUMPRODUCT(LTA!F32:AJ32,LTA!F$102:AJ$102,LTA!F$104:AJ$104)</f>
        <v>82.31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-265</v>
      </c>
      <c r="AA32" s="117">
        <f>STOA!I32</f>
        <v>116.29</v>
      </c>
      <c r="AB32" s="117">
        <f>-STOA!O32</f>
        <v>0</v>
      </c>
      <c r="AC32">
        <f t="shared" si="0"/>
        <v>11.716806213617225</v>
      </c>
      <c r="AD32">
        <f t="shared" si="1"/>
        <v>578.46241627810446</v>
      </c>
      <c r="AE32">
        <f>'IDT-1'!C32</f>
        <v>0</v>
      </c>
      <c r="AF32" s="26"/>
      <c r="AG32">
        <f t="shared" si="2"/>
        <v>578.46241627810446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16.254271896829664</v>
      </c>
      <c r="F33">
        <f>GT_Spot!Q33</f>
        <v>0</v>
      </c>
      <c r="G33">
        <f>PPCL_NG!Q33</f>
        <v>9.9600000000000009</v>
      </c>
      <c r="H33">
        <f>PPCL_Spot!Q33</f>
        <v>30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581.89024276578698</v>
      </c>
      <c r="P33" s="77">
        <v>17.37</v>
      </c>
      <c r="Q33" s="77">
        <v>9.6500000000000021</v>
      </c>
      <c r="R33" s="80">
        <v>23.749999999999996</v>
      </c>
      <c r="S33" s="80">
        <v>0</v>
      </c>
      <c r="T33" s="78">
        <f>SUMPRODUCT(LTA!F33:AJ33,LTA!F$101:AJ$101,LTA!F$104:AJ$104)</f>
        <v>35.33</v>
      </c>
      <c r="U33" s="78">
        <f>SUMPRODUCT(LTA!F33:AJ33,LTA!F$102:AJ$102,LTA!F$104:AJ$104)</f>
        <v>82.47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-275</v>
      </c>
      <c r="AA33" s="117">
        <f>STOA!I33</f>
        <v>115.60000000000001</v>
      </c>
      <c r="AB33" s="117">
        <f>-STOA!O33</f>
        <v>0</v>
      </c>
      <c r="AC33">
        <f t="shared" si="0"/>
        <v>11.50631679763474</v>
      </c>
      <c r="AD33">
        <f t="shared" si="1"/>
        <v>743.58819786498191</v>
      </c>
      <c r="AE33">
        <f>'IDT-1'!C33</f>
        <v>0</v>
      </c>
      <c r="AF33" s="26"/>
      <c r="AG33">
        <f t="shared" si="2"/>
        <v>743.58819786498191</v>
      </c>
      <c r="AI33" s="75">
        <f>PXIL!I33</f>
        <v>0</v>
      </c>
      <c r="AJ33" s="75">
        <f>PXIL!O33</f>
        <v>0</v>
      </c>
      <c r="AK33" s="75">
        <f>RTM_IEX!I33</f>
        <v>57.9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8.5910979228486646</v>
      </c>
      <c r="F34">
        <f>GT_Spot!Q34</f>
        <v>0</v>
      </c>
      <c r="G34">
        <f>PPCL_NG!Q34</f>
        <v>9.9600000000000009</v>
      </c>
      <c r="H34">
        <f>PPCL_Spot!Q34</f>
        <v>20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578.45761183578702</v>
      </c>
      <c r="P34" s="77">
        <v>17.37</v>
      </c>
      <c r="Q34" s="77">
        <v>9.6500000000000021</v>
      </c>
      <c r="R34" s="80">
        <v>23.749999999999996</v>
      </c>
      <c r="S34" s="80">
        <v>0</v>
      </c>
      <c r="T34" s="78">
        <f>SUMPRODUCT(LTA!F34:AJ34,LTA!F$101:AJ$101,LTA!F$104:AJ$104)</f>
        <v>46.1</v>
      </c>
      <c r="U34" s="78">
        <f>SUMPRODUCT(LTA!F34:AJ34,LTA!F$102:AJ$102,LTA!F$104:AJ$104)</f>
        <v>82.38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-285</v>
      </c>
      <c r="AA34" s="117">
        <f>STOA!I34</f>
        <v>119.84</v>
      </c>
      <c r="AB34" s="117">
        <f>-STOA!O34</f>
        <v>0</v>
      </c>
      <c r="AC34">
        <f t="shared" si="0"/>
        <v>11.45583098970166</v>
      </c>
      <c r="AD34">
        <f t="shared" si="1"/>
        <v>717.81287876893407</v>
      </c>
      <c r="AE34">
        <f>'IDT-1'!C34</f>
        <v>0</v>
      </c>
      <c r="AF34" s="26"/>
      <c r="AG34">
        <f t="shared" si="2"/>
        <v>717.81287876893407</v>
      </c>
      <c r="AI34" s="75">
        <f>PXIL!I34</f>
        <v>0</v>
      </c>
      <c r="AJ34" s="75">
        <f>PXIL!O34</f>
        <v>0</v>
      </c>
      <c r="AK34" s="75">
        <f>RTM_IEX!I34</f>
        <v>48.25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8.5910979228486646</v>
      </c>
      <c r="F35">
        <f>GT_Spot!Q35</f>
        <v>0</v>
      </c>
      <c r="G35">
        <f>PPCL_NG!Q35</f>
        <v>9.9600000000000009</v>
      </c>
      <c r="H35">
        <f>PPCL_Spot!Q35</f>
        <v>20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588.59857519617663</v>
      </c>
      <c r="P35" s="77">
        <v>15.538342223170472</v>
      </c>
      <c r="Q35" s="77">
        <v>6.8000000000000007</v>
      </c>
      <c r="R35" s="80">
        <v>23.749999999999996</v>
      </c>
      <c r="S35" s="80">
        <v>0</v>
      </c>
      <c r="T35" s="78">
        <f>SUMPRODUCT(LTA!F35:AJ35,LTA!F$101:AJ$101,LTA!F$104:AJ$104)</f>
        <v>58.16</v>
      </c>
      <c r="U35" s="78">
        <f>SUMPRODUCT(LTA!F35:AJ35,LTA!F$102:AJ$102,LTA!F$104:AJ$104)</f>
        <v>84.15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-300</v>
      </c>
      <c r="AA35" s="117">
        <f>STOA!I35</f>
        <v>121.78</v>
      </c>
      <c r="AB35" s="117">
        <f>-STOA!O35</f>
        <v>0</v>
      </c>
      <c r="AC35">
        <f t="shared" si="0"/>
        <v>11.945660791669919</v>
      </c>
      <c r="AD35">
        <f t="shared" si="1"/>
        <v>742.85235455052577</v>
      </c>
      <c r="AE35">
        <f>'IDT-1'!C35</f>
        <v>0</v>
      </c>
      <c r="AF35" s="26"/>
      <c r="AG35">
        <f t="shared" si="2"/>
        <v>742.85235455052577</v>
      </c>
      <c r="AI35" s="75">
        <f>PXIL!I35</f>
        <v>0</v>
      </c>
      <c r="AJ35" s="75">
        <f>PXIL!O35</f>
        <v>0</v>
      </c>
      <c r="AK35" s="75">
        <f>RTM_IEX!I35</f>
        <v>67.55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8.5910979228486646</v>
      </c>
      <c r="F36">
        <f>GT_Spot!Q36</f>
        <v>0</v>
      </c>
      <c r="G36">
        <f>PPCL_NG!Q36</f>
        <v>9.9600000000000009</v>
      </c>
      <c r="H36">
        <f>PPCL_Spot!Q36</f>
        <v>20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586.99819956813587</v>
      </c>
      <c r="P36" s="77">
        <v>14.658419918085794</v>
      </c>
      <c r="Q36" s="77">
        <v>6.8000000000000007</v>
      </c>
      <c r="R36" s="80">
        <v>23.749999999999996</v>
      </c>
      <c r="S36" s="80">
        <v>0</v>
      </c>
      <c r="T36" s="78">
        <f>SUMPRODUCT(LTA!F36:AJ36,LTA!F$101:AJ$101,LTA!F$104:AJ$104)</f>
        <v>69.72999999999999</v>
      </c>
      <c r="U36" s="78">
        <f>SUMPRODUCT(LTA!F36:AJ36,LTA!F$102:AJ$102,LTA!F$104:AJ$104)</f>
        <v>84.22999999999999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-300</v>
      </c>
      <c r="AA36" s="117">
        <f>STOA!I36</f>
        <v>113.89000000000001</v>
      </c>
      <c r="AB36" s="117">
        <f>-STOA!O36</f>
        <v>0</v>
      </c>
      <c r="AC36">
        <f t="shared" si="0"/>
        <v>11.956922169858416</v>
      </c>
      <c r="AD36">
        <f t="shared" si="1"/>
        <v>744.12079523921182</v>
      </c>
      <c r="AE36">
        <f>'IDT-1'!C36</f>
        <v>0</v>
      </c>
      <c r="AF36" s="26"/>
      <c r="AG36">
        <f t="shared" si="2"/>
        <v>744.12079523921182</v>
      </c>
      <c r="AI36" s="75">
        <f>PXIL!I36</f>
        <v>0</v>
      </c>
      <c r="AJ36" s="75">
        <f>PXIL!O36</f>
        <v>0</v>
      </c>
      <c r="AK36" s="75">
        <f>RTM_IEX!I36</f>
        <v>67.55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8.5910979228486646</v>
      </c>
      <c r="F37">
        <f>GT_Spot!Q37</f>
        <v>0</v>
      </c>
      <c r="G37">
        <f>PPCL_NG!Q37</f>
        <v>9.9600000000000009</v>
      </c>
      <c r="H37">
        <f>PPCL_Spot!Q37</f>
        <v>20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585.84728494091974</v>
      </c>
      <c r="P37" s="77">
        <v>14.658419918085794</v>
      </c>
      <c r="Q37" s="77">
        <v>6.8000000000000007</v>
      </c>
      <c r="R37" s="80">
        <v>23.749999999999996</v>
      </c>
      <c r="S37" s="80">
        <v>0</v>
      </c>
      <c r="T37" s="78">
        <f>SUMPRODUCT(LTA!F37:AJ37,LTA!F$101:AJ$101,LTA!F$104:AJ$104)</f>
        <v>80.41</v>
      </c>
      <c r="U37" s="78">
        <f>SUMPRODUCT(LTA!F37:AJ37,LTA!F$102:AJ$102,LTA!F$104:AJ$104)</f>
        <v>84.16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-315</v>
      </c>
      <c r="AA37" s="117">
        <f>STOA!I37</f>
        <v>115.9</v>
      </c>
      <c r="AB37" s="117">
        <f>-STOA!O37</f>
        <v>0</v>
      </c>
      <c r="AC37">
        <f t="shared" si="0"/>
        <v>12.276030033971843</v>
      </c>
      <c r="AD37">
        <f t="shared" si="1"/>
        <v>749.9307727478822</v>
      </c>
      <c r="AE37">
        <f>'IDT-1'!C37</f>
        <v>0</v>
      </c>
      <c r="AF37" s="26"/>
      <c r="AG37">
        <f t="shared" si="2"/>
        <v>749.9307727478822</v>
      </c>
      <c r="AI37" s="75">
        <f>PXIL!I37</f>
        <v>0</v>
      </c>
      <c r="AJ37" s="75">
        <f>PXIL!O37</f>
        <v>0</v>
      </c>
      <c r="AK37" s="75">
        <f>RTM_IEX!I37</f>
        <v>77.209999999999994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8.5910979228486646</v>
      </c>
      <c r="F38">
        <f>GT_Spot!Q38</f>
        <v>0</v>
      </c>
      <c r="G38">
        <f>PPCL_NG!Q38</f>
        <v>9.9600000000000009</v>
      </c>
      <c r="H38">
        <f>PPCL_Spot!Q38</f>
        <v>20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587.45385348291973</v>
      </c>
      <c r="P38" s="77">
        <v>14.658419918085794</v>
      </c>
      <c r="Q38" s="77">
        <v>6.8000000000000007</v>
      </c>
      <c r="R38" s="80">
        <v>23.749999999999996</v>
      </c>
      <c r="S38" s="80">
        <v>0</v>
      </c>
      <c r="T38" s="78">
        <f>SUMPRODUCT(LTA!F38:AJ38,LTA!F$101:AJ$101,LTA!F$104:AJ$104)</f>
        <v>90.460000000000008</v>
      </c>
      <c r="U38" s="78">
        <f>SUMPRODUCT(LTA!F38:AJ38,LTA!F$102:AJ$102,LTA!F$104:AJ$104)</f>
        <v>116.60999999999999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-320</v>
      </c>
      <c r="AA38" s="117">
        <f>STOA!I38</f>
        <v>116.80000000000001</v>
      </c>
      <c r="AB38" s="117">
        <f>-STOA!O38</f>
        <v>0</v>
      </c>
      <c r="AC38">
        <f t="shared" si="0"/>
        <v>12.504134474752421</v>
      </c>
      <c r="AD38">
        <f t="shared" si="1"/>
        <v>765.5792368491019</v>
      </c>
      <c r="AE38">
        <f>'IDT-1'!C38</f>
        <v>0</v>
      </c>
      <c r="AF38" s="26"/>
      <c r="AG38">
        <f t="shared" si="2"/>
        <v>765.5792368491019</v>
      </c>
      <c r="AI38" s="75">
        <f>PXIL!I38</f>
        <v>0</v>
      </c>
      <c r="AJ38" s="75">
        <f>PXIL!O38</f>
        <v>0</v>
      </c>
      <c r="AK38" s="75">
        <f>RTM_IEX!I38</f>
        <v>53.08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8.5225519287833809</v>
      </c>
      <c r="F39">
        <f>GT_Spot!Q39</f>
        <v>0</v>
      </c>
      <c r="G39">
        <f>PPCL_NG!Q39</f>
        <v>9.9600000000000009</v>
      </c>
      <c r="H39">
        <f>PPCL_Spot!Q39</f>
        <v>20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618.63480737703355</v>
      </c>
      <c r="P39" s="77">
        <v>34.106885215962016</v>
      </c>
      <c r="Q39" s="77">
        <v>21.23</v>
      </c>
      <c r="R39" s="80">
        <v>23.749999999999996</v>
      </c>
      <c r="S39" s="80">
        <v>0</v>
      </c>
      <c r="T39" s="78">
        <f>SUMPRODUCT(LTA!F39:AJ39,LTA!F$101:AJ$101,LTA!F$104:AJ$104)</f>
        <v>100.64</v>
      </c>
      <c r="U39" s="78">
        <f>SUMPRODUCT(LTA!F39:AJ39,LTA!F$102:AJ$102,LTA!F$104:AJ$104)</f>
        <v>140.29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-330</v>
      </c>
      <c r="AA39" s="117">
        <f>STOA!I39</f>
        <v>119.61</v>
      </c>
      <c r="AB39" s="117">
        <f>-STOA!O39</f>
        <v>0</v>
      </c>
      <c r="AC39">
        <f t="shared" si="0"/>
        <v>13.260136877215386</v>
      </c>
      <c r="AD39">
        <f t="shared" si="1"/>
        <v>776.40410764456374</v>
      </c>
      <c r="AE39">
        <f>'IDT-1'!C39</f>
        <v>0</v>
      </c>
      <c r="AF39" s="26"/>
      <c r="AG39">
        <f t="shared" si="2"/>
        <v>776.40410764456374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8.5225519287833809</v>
      </c>
      <c r="F40">
        <f>GT_Spot!Q40</f>
        <v>0</v>
      </c>
      <c r="G40">
        <f>PPCL_NG!Q40</f>
        <v>9.9600000000000009</v>
      </c>
      <c r="H40">
        <f>PPCL_Spot!Q40</f>
        <v>20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618.15230247468276</v>
      </c>
      <c r="P40" s="77">
        <v>34.106885215962016</v>
      </c>
      <c r="Q40" s="77">
        <v>21.23</v>
      </c>
      <c r="R40" s="80">
        <v>23.749999999999996</v>
      </c>
      <c r="S40" s="80">
        <v>0</v>
      </c>
      <c r="T40" s="78">
        <f>SUMPRODUCT(LTA!F40:AJ40,LTA!F$101:AJ$101,LTA!F$104:AJ$104)</f>
        <v>111.42000000000002</v>
      </c>
      <c r="U40" s="78">
        <f>SUMPRODUCT(LTA!F40:AJ40,LTA!F$102:AJ$102,LTA!F$104:AJ$104)</f>
        <v>140.29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-300</v>
      </c>
      <c r="AA40" s="117">
        <f>STOA!I40</f>
        <v>116.6</v>
      </c>
      <c r="AB40" s="117">
        <f>-STOA!O40</f>
        <v>0</v>
      </c>
      <c r="AC40">
        <f t="shared" si="0"/>
        <v>12.906994840531516</v>
      </c>
      <c r="AD40">
        <f t="shared" si="1"/>
        <v>831.04474477889664</v>
      </c>
      <c r="AE40">
        <f>'IDT-1'!C40</f>
        <v>0</v>
      </c>
      <c r="AF40" s="26"/>
      <c r="AG40">
        <f t="shared" si="2"/>
        <v>831.04474477889664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8.1896341463414632</v>
      </c>
      <c r="F41">
        <f>GT_Spot!Q41</f>
        <v>0</v>
      </c>
      <c r="G41">
        <f>PPCL_NG!Q41</f>
        <v>9.9600000000000009</v>
      </c>
      <c r="H41">
        <f>PPCL_Spot!Q41</f>
        <v>20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616.35427891521658</v>
      </c>
      <c r="P41" s="77">
        <v>34.106885215962016</v>
      </c>
      <c r="Q41" s="77">
        <v>21.23</v>
      </c>
      <c r="R41" s="80">
        <v>23.749999999999996</v>
      </c>
      <c r="S41" s="80">
        <v>0</v>
      </c>
      <c r="T41" s="78">
        <f>SUMPRODUCT(LTA!F41:AJ41,LTA!F$101:AJ$101,LTA!F$104:AJ$104)</f>
        <v>120.33999999999999</v>
      </c>
      <c r="U41" s="78">
        <f>SUMPRODUCT(LTA!F41:AJ41,LTA!F$102:AJ$102,LTA!F$104:AJ$104)</f>
        <v>140.44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-295</v>
      </c>
      <c r="AA41" s="117">
        <f>STOA!I41</f>
        <v>119.36000000000001</v>
      </c>
      <c r="AB41" s="117">
        <f>-STOA!O41</f>
        <v>0</v>
      </c>
      <c r="AC41">
        <f t="shared" si="0"/>
        <v>13.347471657610539</v>
      </c>
      <c r="AD41">
        <f t="shared" si="1"/>
        <v>800.30332661990974</v>
      </c>
      <c r="AE41">
        <f>'IDT-1'!C41</f>
        <v>0</v>
      </c>
      <c r="AF41" s="26"/>
      <c r="AG41">
        <f t="shared" si="2"/>
        <v>800.30332661990974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8.1896341463414632</v>
      </c>
      <c r="F42">
        <f>GT_Spot!Q42</f>
        <v>0</v>
      </c>
      <c r="G42">
        <f>PPCL_NG!Q42</f>
        <v>9.9600000000000009</v>
      </c>
      <c r="H42">
        <f>PPCL_Spot!Q42</f>
        <v>20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609.36878558097544</v>
      </c>
      <c r="P42" s="77">
        <v>34.106885215962016</v>
      </c>
      <c r="Q42" s="77">
        <v>21.23</v>
      </c>
      <c r="R42" s="80">
        <v>23.749999999999996</v>
      </c>
      <c r="S42" s="80">
        <v>0</v>
      </c>
      <c r="T42" s="78">
        <f>SUMPRODUCT(LTA!F42:AJ42,LTA!F$101:AJ$101,LTA!F$104:AJ$104)</f>
        <v>128.47</v>
      </c>
      <c r="U42" s="78">
        <f>SUMPRODUCT(LTA!F42:AJ42,LTA!F$102:AJ$102,LTA!F$104:AJ$104)</f>
        <v>140.38999999999999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-280</v>
      </c>
      <c r="AA42" s="117">
        <f>STOA!I42</f>
        <v>124.16000000000001</v>
      </c>
      <c r="AB42" s="117">
        <f>-STOA!O42</f>
        <v>0</v>
      </c>
      <c r="AC42">
        <f t="shared" si="0"/>
        <v>13.266171403436289</v>
      </c>
      <c r="AD42">
        <f t="shared" si="1"/>
        <v>821.27913353984263</v>
      </c>
      <c r="AE42">
        <f>'IDT-1'!C42</f>
        <v>0</v>
      </c>
      <c r="AF42" s="26"/>
      <c r="AG42">
        <f t="shared" si="2"/>
        <v>821.27913353984263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8.1896341463414632</v>
      </c>
      <c r="F43">
        <f>GT_Spot!Q43</f>
        <v>0</v>
      </c>
      <c r="G43">
        <f>PPCL_NG!Q43</f>
        <v>9.9600000000000009</v>
      </c>
      <c r="H43">
        <f>PPCL_Spot!Q43</f>
        <v>20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600.54425679703343</v>
      </c>
      <c r="P43" s="77">
        <v>34.106885215962016</v>
      </c>
      <c r="Q43" s="77">
        <v>21.23</v>
      </c>
      <c r="R43" s="80">
        <v>23.749999999999996</v>
      </c>
      <c r="S43" s="80">
        <v>0</v>
      </c>
      <c r="T43" s="78">
        <f>SUMPRODUCT(LTA!F43:AJ43,LTA!F$101:AJ$101,LTA!F$104:AJ$104)</f>
        <v>136.07</v>
      </c>
      <c r="U43" s="78">
        <f>SUMPRODUCT(LTA!F43:AJ43,LTA!F$102:AJ$102,LTA!F$104:AJ$104)</f>
        <v>140.36000000000001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-255</v>
      </c>
      <c r="AA43" s="117">
        <f>STOA!I43</f>
        <v>112.04</v>
      </c>
      <c r="AB43" s="117">
        <f>-STOA!O43</f>
        <v>0</v>
      </c>
      <c r="AC43">
        <f t="shared" si="0"/>
        <v>13.237256825359554</v>
      </c>
      <c r="AD43">
        <f t="shared" si="1"/>
        <v>797.93351933397753</v>
      </c>
      <c r="AE43">
        <f>'IDT-1'!C43</f>
        <v>0</v>
      </c>
      <c r="AF43" s="26"/>
      <c r="AG43">
        <f t="shared" si="2"/>
        <v>797.93351933397753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8.1896341463414632</v>
      </c>
      <c r="F44">
        <f>GT_Spot!Q44</f>
        <v>0</v>
      </c>
      <c r="G44">
        <f>PPCL_NG!Q44</f>
        <v>9.9600000000000009</v>
      </c>
      <c r="H44">
        <f>PPCL_Spot!Q44</f>
        <v>20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632.75743605863136</v>
      </c>
      <c r="P44" s="77">
        <v>34.106885215962016</v>
      </c>
      <c r="Q44" s="77">
        <v>21.23</v>
      </c>
      <c r="R44" s="80">
        <v>23.749999999999996</v>
      </c>
      <c r="S44" s="80">
        <v>0</v>
      </c>
      <c r="T44" s="78">
        <f>SUMPRODUCT(LTA!F44:AJ44,LTA!F$101:AJ$101,LTA!F$104:AJ$104)</f>
        <v>140.88</v>
      </c>
      <c r="U44" s="78">
        <f>SUMPRODUCT(LTA!F44:AJ44,LTA!F$102:AJ$102,LTA!F$104:AJ$104)</f>
        <v>140.38999999999999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-250</v>
      </c>
      <c r="AA44" s="117">
        <f>STOA!I44</f>
        <v>121.5</v>
      </c>
      <c r="AB44" s="117">
        <f>-STOA!O44</f>
        <v>0</v>
      </c>
      <c r="AC44">
        <f t="shared" si="0"/>
        <v>13.975063521182841</v>
      </c>
      <c r="AD44">
        <f t="shared" si="1"/>
        <v>806.70889189975219</v>
      </c>
      <c r="AE44">
        <f>'IDT-1'!C44</f>
        <v>0</v>
      </c>
      <c r="AF44" s="26"/>
      <c r="AG44">
        <f t="shared" si="2"/>
        <v>806.70889189975219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8.1896341463414632</v>
      </c>
      <c r="F45">
        <f>GT_Spot!Q45</f>
        <v>0</v>
      </c>
      <c r="G45">
        <f>PPCL_NG!Q45</f>
        <v>9.9600000000000009</v>
      </c>
      <c r="H45">
        <f>PPCL_Spot!Q45</f>
        <v>20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616.92954746148166</v>
      </c>
      <c r="P45" s="77">
        <v>34.106885215962016</v>
      </c>
      <c r="Q45" s="77">
        <v>21.23</v>
      </c>
      <c r="R45" s="80">
        <v>23.749999999999996</v>
      </c>
      <c r="S45" s="80">
        <v>0</v>
      </c>
      <c r="T45" s="78">
        <f>SUMPRODUCT(LTA!F45:AJ45,LTA!F$101:AJ$101,LTA!F$104:AJ$104)</f>
        <v>145.62</v>
      </c>
      <c r="U45" s="78">
        <f>SUMPRODUCT(LTA!F45:AJ45,LTA!F$102:AJ$102,LTA!F$104:AJ$104)</f>
        <v>140.4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-240</v>
      </c>
      <c r="AA45" s="117">
        <f>STOA!I45</f>
        <v>127.88000000000001</v>
      </c>
      <c r="AB45" s="117">
        <f>-STOA!O45</f>
        <v>0</v>
      </c>
      <c r="AC45">
        <f t="shared" si="0"/>
        <v>13.782793933650602</v>
      </c>
      <c r="AD45">
        <f t="shared" si="1"/>
        <v>819.20327289013471</v>
      </c>
      <c r="AE45">
        <f>'IDT-1'!C45</f>
        <v>0</v>
      </c>
      <c r="AF45" s="26"/>
      <c r="AG45">
        <f t="shared" si="2"/>
        <v>819.20327289013471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8.0540064572938057</v>
      </c>
      <c r="F46">
        <f>GT_Spot!Q46</f>
        <v>0</v>
      </c>
      <c r="G46">
        <f>PPCL_NG!Q46</f>
        <v>9.9600000000000009</v>
      </c>
      <c r="H46">
        <f>PPCL_Spot!Q46</f>
        <v>20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613.71581414894513</v>
      </c>
      <c r="P46" s="77">
        <v>34.106885215962016</v>
      </c>
      <c r="Q46" s="77">
        <v>21.23</v>
      </c>
      <c r="R46" s="80">
        <v>23.749999999999996</v>
      </c>
      <c r="S46" s="80">
        <v>0</v>
      </c>
      <c r="T46" s="78">
        <f>SUMPRODUCT(LTA!F46:AJ46,LTA!F$101:AJ$101,LTA!F$104:AJ$104)</f>
        <v>149.06</v>
      </c>
      <c r="U46" s="78">
        <f>SUMPRODUCT(LTA!F46:AJ46,LTA!F$102:AJ$102,LTA!F$104:AJ$104)</f>
        <v>140.35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-215</v>
      </c>
      <c r="AA46" s="117">
        <f>STOA!I46</f>
        <v>122.42</v>
      </c>
      <c r="AB46" s="117">
        <f>-STOA!O46</f>
        <v>0</v>
      </c>
      <c r="AC46">
        <f t="shared" si="0"/>
        <v>13.468759731170801</v>
      </c>
      <c r="AD46">
        <f t="shared" si="1"/>
        <v>844.09794609102994</v>
      </c>
      <c r="AE46">
        <f>'IDT-1'!C46</f>
        <v>0</v>
      </c>
      <c r="AF46" s="26"/>
      <c r="AG46">
        <f t="shared" si="2"/>
        <v>844.09794609102994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8.0540064572938057</v>
      </c>
      <c r="F47">
        <f>GT_Spot!Q47</f>
        <v>0</v>
      </c>
      <c r="G47">
        <f>PPCL_NG!Q47</f>
        <v>9.9600000000000009</v>
      </c>
      <c r="H47">
        <f>PPCL_Spot!Q47</f>
        <v>20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614.40224706320748</v>
      </c>
      <c r="P47" s="77">
        <v>34.76</v>
      </c>
      <c r="Q47" s="77">
        <v>21.67</v>
      </c>
      <c r="R47" s="80">
        <v>23.749999999999996</v>
      </c>
      <c r="S47" s="80">
        <v>0</v>
      </c>
      <c r="T47" s="78">
        <f>SUMPRODUCT(LTA!F47:AJ47,LTA!F$101:AJ$101,LTA!F$104:AJ$104)</f>
        <v>150.44999999999999</v>
      </c>
      <c r="U47" s="78">
        <f>SUMPRODUCT(LTA!F47:AJ47,LTA!F$102:AJ$102,LTA!F$104:AJ$104)</f>
        <v>140.29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-210</v>
      </c>
      <c r="AA47" s="117">
        <f>STOA!I47</f>
        <v>121.01</v>
      </c>
      <c r="AB47" s="117">
        <f>-STOA!O47</f>
        <v>0</v>
      </c>
      <c r="AC47">
        <f t="shared" si="0"/>
        <v>13.084200012417053</v>
      </c>
      <c r="AD47">
        <f t="shared" si="1"/>
        <v>891.1820535080841</v>
      </c>
      <c r="AE47">
        <f>'IDT-1'!C47</f>
        <v>0</v>
      </c>
      <c r="AF47" s="26"/>
      <c r="AG47">
        <f t="shared" si="2"/>
        <v>891.1820535080841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8.0540064572938057</v>
      </c>
      <c r="F48">
        <f>GT_Spot!Q48</f>
        <v>0</v>
      </c>
      <c r="G48">
        <f>PPCL_NG!Q48</f>
        <v>9.9600000000000009</v>
      </c>
      <c r="H48">
        <f>PPCL_Spot!Q48</f>
        <v>13.488565046271674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614.401650580671</v>
      </c>
      <c r="P48" s="77">
        <v>34.76</v>
      </c>
      <c r="Q48" s="77">
        <v>21.67</v>
      </c>
      <c r="R48" s="80">
        <v>23.749999999999996</v>
      </c>
      <c r="S48" s="80">
        <v>0</v>
      </c>
      <c r="T48" s="78">
        <f>SUMPRODUCT(LTA!F48:AJ48,LTA!F$101:AJ$101,LTA!F$104:AJ$104)</f>
        <v>151.99</v>
      </c>
      <c r="U48" s="78">
        <f>SUMPRODUCT(LTA!F48:AJ48,LTA!F$102:AJ$102,LTA!F$104:AJ$104)</f>
        <v>140.31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-200</v>
      </c>
      <c r="AA48" s="117">
        <f>STOA!I48</f>
        <v>124.08</v>
      </c>
      <c r="AB48" s="117">
        <f>-STOA!O48</f>
        <v>0</v>
      </c>
      <c r="AC48">
        <f t="shared" si="0"/>
        <v>13.023247498166949</v>
      </c>
      <c r="AD48">
        <f t="shared" si="1"/>
        <v>894.36097458606957</v>
      </c>
      <c r="AE48">
        <f>'IDT-1'!C48</f>
        <v>0</v>
      </c>
      <c r="AF48" s="26"/>
      <c r="AG48">
        <f t="shared" si="2"/>
        <v>894.36097458606957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8.0540064572938057</v>
      </c>
      <c r="F49">
        <f>GT_Spot!Q49</f>
        <v>0</v>
      </c>
      <c r="G49">
        <f>PPCL_NG!Q49</f>
        <v>9.9600000000000009</v>
      </c>
      <c r="H49">
        <f>PPCL_Spot!Q49</f>
        <v>13.488565046271674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611.16726851920748</v>
      </c>
      <c r="P49" s="77">
        <v>34.110000000000007</v>
      </c>
      <c r="Q49" s="77">
        <v>21.23</v>
      </c>
      <c r="R49" s="80">
        <v>23.749999999999996</v>
      </c>
      <c r="S49" s="80">
        <v>0</v>
      </c>
      <c r="T49" s="78">
        <f>SUMPRODUCT(LTA!F49:AJ49,LTA!F$101:AJ$101,LTA!F$104:AJ$104)</f>
        <v>154.26</v>
      </c>
      <c r="U49" s="78">
        <f>SUMPRODUCT(LTA!F49:AJ49,LTA!F$102:AJ$102,LTA!F$104:AJ$104)</f>
        <v>140.38999999999999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-190</v>
      </c>
      <c r="AA49" s="117">
        <f>STOA!I49</f>
        <v>126.16000000000001</v>
      </c>
      <c r="AB49" s="117">
        <f>-STOA!O49</f>
        <v>0</v>
      </c>
      <c r="AC49">
        <f t="shared" si="0"/>
        <v>12.935395660804115</v>
      </c>
      <c r="AD49">
        <f t="shared" si="1"/>
        <v>904.55444436196876</v>
      </c>
      <c r="AE49">
        <f>'IDT-1'!C49</f>
        <v>0</v>
      </c>
      <c r="AF49" s="26"/>
      <c r="AG49">
        <f t="shared" si="2"/>
        <v>904.55444436196876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8.0540064572938057</v>
      </c>
      <c r="F50">
        <f>GT_Spot!Q50</f>
        <v>0</v>
      </c>
      <c r="G50">
        <f>PPCL_NG!Q50</f>
        <v>9.9600000000000009</v>
      </c>
      <c r="H50">
        <f>PPCL_Spot!Q50</f>
        <v>13.488565046271674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611.64849936867097</v>
      </c>
      <c r="P50" s="77">
        <v>34.110000000000007</v>
      </c>
      <c r="Q50" s="77">
        <v>21.23</v>
      </c>
      <c r="R50" s="80">
        <v>23.749999999999996</v>
      </c>
      <c r="S50" s="80">
        <v>0</v>
      </c>
      <c r="T50" s="78">
        <f>SUMPRODUCT(LTA!F50:AJ50,LTA!F$101:AJ$101,LTA!F$104:AJ$104)</f>
        <v>154.37</v>
      </c>
      <c r="U50" s="78">
        <f>SUMPRODUCT(LTA!F50:AJ50,LTA!F$102:AJ$102,LTA!F$104:AJ$104)</f>
        <v>140.34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-180</v>
      </c>
      <c r="AA50" s="117">
        <f>STOA!I50</f>
        <v>119.69000000000001</v>
      </c>
      <c r="AB50" s="117">
        <f>-STOA!O50</f>
        <v>0</v>
      </c>
      <c r="AC50">
        <f t="shared" si="0"/>
        <v>12.883222492279396</v>
      </c>
      <c r="AD50">
        <f t="shared" si="1"/>
        <v>898.67784837995714</v>
      </c>
      <c r="AE50">
        <f>'IDT-1'!C50</f>
        <v>0</v>
      </c>
      <c r="AF50" s="26"/>
      <c r="AG50">
        <f t="shared" si="2"/>
        <v>898.67784837995714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8.0540064572938057</v>
      </c>
      <c r="F51">
        <f>GT_Spot!Q51</f>
        <v>0</v>
      </c>
      <c r="G51">
        <f>PPCL_NG!Q51</f>
        <v>9.9600000000000009</v>
      </c>
      <c r="H51">
        <f>PPCL_Spot!Q51</f>
        <v>13.18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573.73929058735825</v>
      </c>
      <c r="P51" s="77">
        <v>34.110000000000007</v>
      </c>
      <c r="Q51" s="77">
        <v>21.23</v>
      </c>
      <c r="R51" s="80">
        <v>23.749999999999996</v>
      </c>
      <c r="S51" s="80">
        <v>0</v>
      </c>
      <c r="T51" s="78">
        <f>SUMPRODUCT(LTA!F51:AJ51,LTA!F$101:AJ$101,LTA!F$104:AJ$104)</f>
        <v>155.04</v>
      </c>
      <c r="U51" s="78">
        <f>SUMPRODUCT(LTA!F51:AJ51,LTA!F$102:AJ$102,LTA!F$104:AJ$104)</f>
        <v>140.44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-170</v>
      </c>
      <c r="AA51" s="117">
        <f>STOA!I51</f>
        <v>123.69000000000001</v>
      </c>
      <c r="AB51" s="117">
        <f>-STOA!O51</f>
        <v>0</v>
      </c>
      <c r="AC51">
        <f t="shared" si="0"/>
        <v>12.455710169763723</v>
      </c>
      <c r="AD51">
        <f t="shared" si="1"/>
        <v>880.65758687488847</v>
      </c>
      <c r="AE51">
        <f>'IDT-1'!C51</f>
        <v>0</v>
      </c>
      <c r="AF51" s="26"/>
      <c r="AG51">
        <f t="shared" si="2"/>
        <v>880.65758687488847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8.0540064572938057</v>
      </c>
      <c r="F52">
        <f>GT_Spot!Q52</f>
        <v>0</v>
      </c>
      <c r="G52">
        <f>PPCL_NG!Q52</f>
        <v>9.9600000000000009</v>
      </c>
      <c r="H52">
        <f>PPCL_Spot!Q52</f>
        <v>13.18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563.29131669325204</v>
      </c>
      <c r="P52" s="77">
        <v>34.110000000000007</v>
      </c>
      <c r="Q52" s="77">
        <v>21.23</v>
      </c>
      <c r="R52" s="80">
        <v>23.749999999999996</v>
      </c>
      <c r="S52" s="80">
        <v>0</v>
      </c>
      <c r="T52" s="78">
        <f>SUMPRODUCT(LTA!F52:AJ52,LTA!F$101:AJ$101,LTA!F$104:AJ$104)</f>
        <v>154.34</v>
      </c>
      <c r="U52" s="78">
        <f>SUMPRODUCT(LTA!F52:AJ52,LTA!F$102:AJ$102,LTA!F$104:AJ$104)</f>
        <v>140.36000000000001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-160</v>
      </c>
      <c r="AA52" s="117">
        <f>STOA!I52</f>
        <v>121.91</v>
      </c>
      <c r="AB52" s="117">
        <f>-STOA!O52</f>
        <v>0</v>
      </c>
      <c r="AC52">
        <f t="shared" si="0"/>
        <v>12.385630637106566</v>
      </c>
      <c r="AD52">
        <f t="shared" si="1"/>
        <v>862.71969251343933</v>
      </c>
      <c r="AE52">
        <f>'IDT-1'!C52</f>
        <v>0</v>
      </c>
      <c r="AF52" s="26"/>
      <c r="AG52">
        <f t="shared" si="2"/>
        <v>862.71969251343933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14.832973446162823</v>
      </c>
      <c r="F53">
        <f>GT_Spot!Q53</f>
        <v>0</v>
      </c>
      <c r="G53">
        <f>PPCL_NG!Q53</f>
        <v>9.9600000000000009</v>
      </c>
      <c r="H53">
        <f>PPCL_Spot!Q53</f>
        <v>30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562.69959774428844</v>
      </c>
      <c r="P53" s="77">
        <v>34.110000000000007</v>
      </c>
      <c r="Q53" s="77">
        <v>21.23</v>
      </c>
      <c r="R53" s="80">
        <v>23.749999999999996</v>
      </c>
      <c r="S53" s="80">
        <v>0</v>
      </c>
      <c r="T53" s="78">
        <f>SUMPRODUCT(LTA!F53:AJ53,LTA!F$101:AJ$101,LTA!F$104:AJ$104)</f>
        <v>154.68</v>
      </c>
      <c r="U53" s="78">
        <f>SUMPRODUCT(LTA!F53:AJ53,LTA!F$102:AJ$102,LTA!F$104:AJ$104)</f>
        <v>136.72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-145</v>
      </c>
      <c r="AA53" s="117">
        <f>STOA!I53</f>
        <v>119.16000000000001</v>
      </c>
      <c r="AB53" s="117">
        <f>-STOA!O53</f>
        <v>0</v>
      </c>
      <c r="AC53">
        <f t="shared" si="0"/>
        <v>12.756807607912615</v>
      </c>
      <c r="AD53">
        <f t="shared" si="1"/>
        <v>854.30576358253859</v>
      </c>
      <c r="AE53">
        <f>'IDT-1'!C53</f>
        <v>0</v>
      </c>
      <c r="AF53" s="26"/>
      <c r="AG53">
        <f t="shared" si="2"/>
        <v>854.30576358253859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-145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14.832973446162823</v>
      </c>
      <c r="F54">
        <f>GT_Spot!Q54</f>
        <v>0</v>
      </c>
      <c r="G54">
        <f>PPCL_NG!Q54</f>
        <v>9.9600000000000009</v>
      </c>
      <c r="H54">
        <f>PPCL_Spot!Q54</f>
        <v>30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573.14771489407144</v>
      </c>
      <c r="P54" s="77">
        <v>34.110000000000007</v>
      </c>
      <c r="Q54" s="77">
        <v>21.23</v>
      </c>
      <c r="R54" s="80">
        <v>23.749999999999996</v>
      </c>
      <c r="S54" s="80">
        <v>0</v>
      </c>
      <c r="T54" s="78">
        <f>SUMPRODUCT(LTA!F54:AJ54,LTA!F$101:AJ$101,LTA!F$104:AJ$104)</f>
        <v>154.99</v>
      </c>
      <c r="U54" s="78">
        <f>SUMPRODUCT(LTA!F54:AJ54,LTA!F$102:AJ$102,LTA!F$104:AJ$104)</f>
        <v>136.71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-135</v>
      </c>
      <c r="AA54" s="117">
        <f>STOA!I54</f>
        <v>104.66000000000001</v>
      </c>
      <c r="AB54" s="117">
        <f>-STOA!O54</f>
        <v>0</v>
      </c>
      <c r="AC54">
        <f t="shared" si="0"/>
        <v>12.324275300331918</v>
      </c>
      <c r="AD54">
        <f t="shared" si="1"/>
        <v>895.98641303990223</v>
      </c>
      <c r="AE54">
        <f>'IDT-1'!C54</f>
        <v>0</v>
      </c>
      <c r="AF54" s="26"/>
      <c r="AG54">
        <f t="shared" si="2"/>
        <v>895.98641303990223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8.0540064572938057</v>
      </c>
      <c r="F55">
        <f>GT_Spot!Q55</f>
        <v>0</v>
      </c>
      <c r="G55">
        <f>PPCL_NG!Q55</f>
        <v>9.9600000000000009</v>
      </c>
      <c r="H55">
        <f>PPCL_Spot!Q55</f>
        <v>13.18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610.63622482570304</v>
      </c>
      <c r="P55" s="77">
        <v>34.106854191644381</v>
      </c>
      <c r="Q55" s="77">
        <v>21.23</v>
      </c>
      <c r="R55" s="80">
        <v>23.749999999999996</v>
      </c>
      <c r="S55" s="80">
        <v>0</v>
      </c>
      <c r="T55" s="78">
        <f>SUMPRODUCT(LTA!F55:AJ55,LTA!F$101:AJ$101,LTA!F$104:AJ$104)</f>
        <v>155.32999999999998</v>
      </c>
      <c r="U55" s="78">
        <f>SUMPRODUCT(LTA!F55:AJ55,LTA!F$102:AJ$102,LTA!F$104:AJ$104)</f>
        <v>136.6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-150</v>
      </c>
      <c r="AA55" s="117">
        <f>STOA!I55</f>
        <v>107.59</v>
      </c>
      <c r="AB55" s="117">
        <f>-STOA!O55</f>
        <v>0</v>
      </c>
      <c r="AC55">
        <f t="shared" si="0"/>
        <v>11.808424030950047</v>
      </c>
      <c r="AD55">
        <f t="shared" si="1"/>
        <v>988.54866144369112</v>
      </c>
      <c r="AE55">
        <f>'IDT-1'!C55</f>
        <v>0</v>
      </c>
      <c r="AF55" s="26"/>
      <c r="AG55">
        <f t="shared" si="2"/>
        <v>988.54866144369112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8.0540064572938057</v>
      </c>
      <c r="F56">
        <f>GT_Spot!Q56</f>
        <v>0</v>
      </c>
      <c r="G56">
        <f>PPCL_NG!Q56</f>
        <v>9.9600000000000009</v>
      </c>
      <c r="H56">
        <f>PPCL_Spot!Q56</f>
        <v>13.18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616.15157480460698</v>
      </c>
      <c r="P56" s="77">
        <v>34.106854191644381</v>
      </c>
      <c r="Q56" s="77">
        <v>21.23</v>
      </c>
      <c r="R56" s="80">
        <v>23.749999999999996</v>
      </c>
      <c r="S56" s="80">
        <v>0</v>
      </c>
      <c r="T56" s="78">
        <f>SUMPRODUCT(LTA!F56:AJ56,LTA!F$101:AJ$101,LTA!F$104:AJ$104)</f>
        <v>153.43</v>
      </c>
      <c r="U56" s="78">
        <f>SUMPRODUCT(LTA!F56:AJ56,LTA!F$102:AJ$102,LTA!F$104:AJ$104)</f>
        <v>136.44999999999999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-140</v>
      </c>
      <c r="AA56" s="117">
        <f>STOA!I56</f>
        <v>103.66</v>
      </c>
      <c r="AB56" s="117">
        <f>-STOA!O56</f>
        <v>0</v>
      </c>
      <c r="AC56">
        <f t="shared" si="0"/>
        <v>11.804335110764406</v>
      </c>
      <c r="AD56">
        <f t="shared" si="1"/>
        <v>988.08810034278099</v>
      </c>
      <c r="AE56">
        <f>'IDT-1'!C56</f>
        <v>0</v>
      </c>
      <c r="AF56" s="26"/>
      <c r="AG56">
        <f t="shared" si="2"/>
        <v>988.08810034278099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8.0540064572938057</v>
      </c>
      <c r="F57">
        <f>GT_Spot!Q57</f>
        <v>0</v>
      </c>
      <c r="G57">
        <f>PPCL_NG!Q57</f>
        <v>9.9600000000000009</v>
      </c>
      <c r="H57">
        <f>PPCL_Spot!Q57</f>
        <v>13.18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616.52477039010796</v>
      </c>
      <c r="P57" s="77">
        <v>34.106854191644381</v>
      </c>
      <c r="Q57" s="77">
        <v>21.23</v>
      </c>
      <c r="R57" s="80">
        <v>23.749999999999996</v>
      </c>
      <c r="S57" s="80">
        <v>0</v>
      </c>
      <c r="T57" s="78">
        <f>SUMPRODUCT(LTA!F57:AJ57,LTA!F$101:AJ$101,LTA!F$104:AJ$104)</f>
        <v>152.38999999999999</v>
      </c>
      <c r="U57" s="78">
        <f>SUMPRODUCT(LTA!F57:AJ57,LTA!F$102:AJ$102,LTA!F$104:AJ$104)</f>
        <v>136.42000000000002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-130</v>
      </c>
      <c r="AA57" s="117">
        <f>STOA!I57</f>
        <v>101.60000000000001</v>
      </c>
      <c r="AB57" s="117">
        <f>-STOA!O57</f>
        <v>0</v>
      </c>
      <c r="AC57">
        <f t="shared" si="0"/>
        <v>12.490325433692437</v>
      </c>
      <c r="AD57">
        <f t="shared" si="1"/>
        <v>904.64530560535366</v>
      </c>
      <c r="AE57">
        <f>'IDT-1'!C57</f>
        <v>0</v>
      </c>
      <c r="AF57" s="26"/>
      <c r="AG57">
        <f t="shared" si="2"/>
        <v>904.64530560535366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8.0540064572938057</v>
      </c>
      <c r="F58">
        <f>GT_Spot!Q58</f>
        <v>0</v>
      </c>
      <c r="G58">
        <f>PPCL_NG!Q58</f>
        <v>9.9600000000000009</v>
      </c>
      <c r="H58">
        <f>PPCL_Spot!Q58</f>
        <v>13.18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616.52357037439583</v>
      </c>
      <c r="P58" s="77">
        <v>34.106854191644381</v>
      </c>
      <c r="Q58" s="77">
        <v>21.23</v>
      </c>
      <c r="R58" s="80">
        <v>23.749999999999996</v>
      </c>
      <c r="S58" s="80">
        <v>0</v>
      </c>
      <c r="T58" s="78">
        <f>SUMPRODUCT(LTA!F58:AJ58,LTA!F$101:AJ$101,LTA!F$104:AJ$104)</f>
        <v>149.91999999999999</v>
      </c>
      <c r="U58" s="78">
        <f>SUMPRODUCT(LTA!F58:AJ58,LTA!F$102:AJ$102,LTA!F$104:AJ$104)</f>
        <v>134.23000000000002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-110</v>
      </c>
      <c r="AA58" s="117">
        <f>STOA!I58</f>
        <v>98.56</v>
      </c>
      <c r="AB58" s="117">
        <f>-STOA!O58</f>
        <v>0</v>
      </c>
      <c r="AC58">
        <f t="shared" si="0"/>
        <v>12.173967302932702</v>
      </c>
      <c r="AD58">
        <f t="shared" si="1"/>
        <v>925.26046372040139</v>
      </c>
      <c r="AE58">
        <f>'IDT-1'!C58</f>
        <v>0</v>
      </c>
      <c r="AF58" s="26"/>
      <c r="AG58">
        <f t="shared" si="2"/>
        <v>925.26046372040139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8.0540064572938057</v>
      </c>
      <c r="F59">
        <f>GT_Spot!Q59</f>
        <v>0</v>
      </c>
      <c r="G59">
        <f>PPCL_NG!Q59</f>
        <v>9.9600000000000009</v>
      </c>
      <c r="H59">
        <f>PPCL_Spot!Q59</f>
        <v>13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623.25408177474219</v>
      </c>
      <c r="P59" s="77">
        <v>34.106854191644381</v>
      </c>
      <c r="Q59" s="77">
        <v>21.23</v>
      </c>
      <c r="R59" s="80">
        <v>23.749999999999996</v>
      </c>
      <c r="S59" s="80">
        <v>0</v>
      </c>
      <c r="T59" s="78">
        <f>SUMPRODUCT(LTA!F59:AJ59,LTA!F$101:AJ$101,LTA!F$104:AJ$104)</f>
        <v>147.32999999999998</v>
      </c>
      <c r="U59" s="78">
        <f>SUMPRODUCT(LTA!F59:AJ59,LTA!F$102:AJ$102,LTA!F$104:AJ$104)</f>
        <v>134.80000000000001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-100</v>
      </c>
      <c r="AA59" s="117">
        <f>STOA!I59</f>
        <v>115.76</v>
      </c>
      <c r="AB59" s="117">
        <f>-STOA!O59</f>
        <v>0</v>
      </c>
      <c r="AC59">
        <f t="shared" si="0"/>
        <v>12.081095722545497</v>
      </c>
      <c r="AD59">
        <f t="shared" si="1"/>
        <v>979.0838467011348</v>
      </c>
      <c r="AE59">
        <f>'IDT-1'!C59</f>
        <v>0</v>
      </c>
      <c r="AF59" s="26"/>
      <c r="AG59">
        <f t="shared" si="2"/>
        <v>979.0838467011348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8.0540064572938057</v>
      </c>
      <c r="F60">
        <f>GT_Spot!Q60</f>
        <v>0</v>
      </c>
      <c r="G60">
        <f>PPCL_NG!Q60</f>
        <v>9.9600000000000009</v>
      </c>
      <c r="H60">
        <f>PPCL_Spot!Q60</f>
        <v>13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623.25348773059636</v>
      </c>
      <c r="P60" s="77">
        <v>34.11</v>
      </c>
      <c r="Q60" s="77">
        <v>21.23</v>
      </c>
      <c r="R60" s="80">
        <v>23.749999999999996</v>
      </c>
      <c r="S60" s="80">
        <v>0</v>
      </c>
      <c r="T60" s="78">
        <f>SUMPRODUCT(LTA!F60:AJ60,LTA!F$101:AJ$101,LTA!F$104:AJ$104)</f>
        <v>144.76</v>
      </c>
      <c r="U60" s="78">
        <f>SUMPRODUCT(LTA!F60:AJ60,LTA!F$102:AJ$102,LTA!F$104:AJ$104)</f>
        <v>134.85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-90</v>
      </c>
      <c r="AA60" s="117">
        <f>STOA!I60</f>
        <v>112.73</v>
      </c>
      <c r="AB60" s="117">
        <f>-STOA!O60</f>
        <v>0</v>
      </c>
      <c r="AC60">
        <f t="shared" si="0"/>
        <v>11.854715627626637</v>
      </c>
      <c r="AD60">
        <f t="shared" si="1"/>
        <v>993.76277856026343</v>
      </c>
      <c r="AE60">
        <f>'IDT-1'!C60</f>
        <v>0</v>
      </c>
      <c r="AF60" s="26"/>
      <c r="AG60">
        <f t="shared" si="2"/>
        <v>993.76277856026343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8.0540064572938057</v>
      </c>
      <c r="F61">
        <f>GT_Spot!Q61</f>
        <v>0</v>
      </c>
      <c r="G61">
        <f>PPCL_NG!Q61</f>
        <v>9.9600000000000009</v>
      </c>
      <c r="H61">
        <f>PPCL_Spot!Q61</f>
        <v>13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624.61885022820888</v>
      </c>
      <c r="P61" s="77">
        <v>34.11</v>
      </c>
      <c r="Q61" s="77">
        <v>21.23</v>
      </c>
      <c r="R61" s="80">
        <v>23.749999999999996</v>
      </c>
      <c r="S61" s="80">
        <v>0</v>
      </c>
      <c r="T61" s="78">
        <f>SUMPRODUCT(LTA!F61:AJ61,LTA!F$101:AJ$101,LTA!F$104:AJ$104)</f>
        <v>142.20999999999998</v>
      </c>
      <c r="U61" s="78">
        <f>SUMPRODUCT(LTA!F61:AJ61,LTA!F$102:AJ$102,LTA!F$104:AJ$104)</f>
        <v>134.59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-70</v>
      </c>
      <c r="AA61" s="117">
        <f>STOA!I61</f>
        <v>109.26</v>
      </c>
      <c r="AB61" s="117">
        <f>-STOA!O61</f>
        <v>0</v>
      </c>
      <c r="AC61">
        <f t="shared" si="0"/>
        <v>12.077810643271489</v>
      </c>
      <c r="AD61">
        <f t="shared" si="1"/>
        <v>958.62504604223113</v>
      </c>
      <c r="AE61">
        <f>'IDT-1'!C61</f>
        <v>0</v>
      </c>
      <c r="AF61" s="26"/>
      <c r="AG61">
        <f t="shared" si="2"/>
        <v>958.62504604223113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8.0540064572938057</v>
      </c>
      <c r="F62">
        <f>GT_Spot!Q62</f>
        <v>0</v>
      </c>
      <c r="G62">
        <f>PPCL_NG!Q62</f>
        <v>9.9600000000000009</v>
      </c>
      <c r="H62">
        <f>PPCL_Spot!Q62</f>
        <v>13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641.60328474707569</v>
      </c>
      <c r="P62" s="77">
        <v>34.11</v>
      </c>
      <c r="Q62" s="77">
        <v>21.23</v>
      </c>
      <c r="R62" s="80">
        <v>23.749999999999996</v>
      </c>
      <c r="S62" s="80">
        <v>0</v>
      </c>
      <c r="T62" s="78">
        <f>SUMPRODUCT(LTA!F62:AJ62,LTA!F$101:AJ$101,LTA!F$104:AJ$104)</f>
        <v>139.19</v>
      </c>
      <c r="U62" s="78">
        <f>SUMPRODUCT(LTA!F62:AJ62,LTA!F$102:AJ$102,LTA!F$104:AJ$104)</f>
        <v>135.34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99.009999999999991</v>
      </c>
      <c r="AB62" s="117">
        <f>-STOA!O62</f>
        <v>0</v>
      </c>
      <c r="AC62">
        <f t="shared" si="0"/>
        <v>11.806363203760679</v>
      </c>
      <c r="AD62">
        <f t="shared" si="1"/>
        <v>998.36092800060862</v>
      </c>
      <c r="AE62">
        <f>'IDT-1'!C62</f>
        <v>0</v>
      </c>
      <c r="AF62" s="26"/>
      <c r="AG62">
        <f t="shared" si="2"/>
        <v>998.36092800060862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8.0540064572938057</v>
      </c>
      <c r="F63">
        <f>GT_Spot!Q63</f>
        <v>0</v>
      </c>
      <c r="G63">
        <f>PPCL_NG!Q63</f>
        <v>9.9600000000000009</v>
      </c>
      <c r="H63">
        <f>PPCL_Spot!Q63</f>
        <v>13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633.38728009450472</v>
      </c>
      <c r="P63" s="77">
        <v>34.11</v>
      </c>
      <c r="Q63" s="77">
        <v>21.23</v>
      </c>
      <c r="R63" s="80">
        <v>23.749999999999996</v>
      </c>
      <c r="S63" s="80">
        <v>0</v>
      </c>
      <c r="T63" s="78">
        <f>SUMPRODUCT(LTA!F63:AJ63,LTA!F$101:AJ$101,LTA!F$104:AJ$104)</f>
        <v>132.81</v>
      </c>
      <c r="U63" s="78">
        <f>SUMPRODUCT(LTA!F63:AJ63,LTA!F$102:AJ$102,LTA!F$104:AJ$104)</f>
        <v>132.36000000000001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89.91</v>
      </c>
      <c r="AB63" s="117">
        <f>-STOA!O63</f>
        <v>0</v>
      </c>
      <c r="AC63">
        <f t="shared" si="0"/>
        <v>11.882348826094894</v>
      </c>
      <c r="AD63">
        <f t="shared" si="1"/>
        <v>936.60893772570387</v>
      </c>
      <c r="AE63">
        <f>'IDT-1'!C63</f>
        <v>0</v>
      </c>
      <c r="AF63" s="26"/>
      <c r="AG63">
        <f t="shared" si="2"/>
        <v>936.60893772570387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8.0540064572938057</v>
      </c>
      <c r="F64">
        <f>GT_Spot!Q64</f>
        <v>0</v>
      </c>
      <c r="G64">
        <f>PPCL_NG!Q64</f>
        <v>9.9600000000000009</v>
      </c>
      <c r="H64">
        <f>PPCL_Spot!Q64</f>
        <v>13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643.68496183112507</v>
      </c>
      <c r="P64" s="77">
        <v>34.11</v>
      </c>
      <c r="Q64" s="77">
        <v>21.23</v>
      </c>
      <c r="R64" s="80">
        <v>23.749999999999996</v>
      </c>
      <c r="S64" s="80">
        <v>0</v>
      </c>
      <c r="T64" s="78">
        <f>SUMPRODUCT(LTA!F64:AJ64,LTA!F$101:AJ$101,LTA!F$104:AJ$104)</f>
        <v>125.87</v>
      </c>
      <c r="U64" s="78">
        <f>SUMPRODUCT(LTA!F64:AJ64,LTA!F$102:AJ$102,LTA!F$104:AJ$104)</f>
        <v>132.75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86.22</v>
      </c>
      <c r="AB64" s="117">
        <f>-STOA!O64</f>
        <v>0</v>
      </c>
      <c r="AC64">
        <f t="shared" si="0"/>
        <v>11.731928257499829</v>
      </c>
      <c r="AD64">
        <f t="shared" si="1"/>
        <v>953.81704003091897</v>
      </c>
      <c r="AE64">
        <f>'IDT-1'!C64</f>
        <v>0</v>
      </c>
      <c r="AF64" s="26"/>
      <c r="AG64">
        <f t="shared" si="2"/>
        <v>953.81704003091897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-183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8.0540064572938057</v>
      </c>
      <c r="F65">
        <f>GT_Spot!Q65</f>
        <v>0</v>
      </c>
      <c r="G65">
        <f>PPCL_NG!Q65</f>
        <v>9.9600000000000009</v>
      </c>
      <c r="H65">
        <f>PPCL_Spot!Q65</f>
        <v>13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645.0977737536092</v>
      </c>
      <c r="P65" s="77">
        <v>34.11</v>
      </c>
      <c r="Q65" s="77">
        <v>21.23</v>
      </c>
      <c r="R65" s="80">
        <v>23.749999999999996</v>
      </c>
      <c r="S65" s="80">
        <v>0</v>
      </c>
      <c r="T65" s="78">
        <f>SUMPRODUCT(LTA!F65:AJ65,LTA!F$101:AJ$101,LTA!F$104:AJ$104)</f>
        <v>117.97</v>
      </c>
      <c r="U65" s="78">
        <f>SUMPRODUCT(LTA!F65:AJ65,LTA!F$102:AJ$102,LTA!F$104:AJ$104)</f>
        <v>133.44999999999999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81.11</v>
      </c>
      <c r="AB65" s="117">
        <f>-STOA!O65</f>
        <v>0</v>
      </c>
      <c r="AC65">
        <f t="shared" si="0"/>
        <v>11.813595552861596</v>
      </c>
      <c r="AD65">
        <f t="shared" si="1"/>
        <v>922.83818465804131</v>
      </c>
      <c r="AE65">
        <f>'IDT-1'!C65</f>
        <v>0</v>
      </c>
      <c r="AF65" s="26"/>
      <c r="AG65">
        <f t="shared" si="2"/>
        <v>922.83818465804131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8.0540064572938057</v>
      </c>
      <c r="F66">
        <f>GT_Spot!Q66</f>
        <v>0</v>
      </c>
      <c r="G66">
        <f>PPCL_NG!Q66</f>
        <v>9.9600000000000009</v>
      </c>
      <c r="H66">
        <f>PPCL_Spot!Q66</f>
        <v>13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645.09908332780083</v>
      </c>
      <c r="P66" s="77">
        <v>34.11</v>
      </c>
      <c r="Q66" s="77">
        <v>21.23</v>
      </c>
      <c r="R66" s="80">
        <v>23.749999999999996</v>
      </c>
      <c r="S66" s="80">
        <v>0</v>
      </c>
      <c r="T66" s="78">
        <f>SUMPRODUCT(LTA!F66:AJ66,LTA!F$101:AJ$101,LTA!F$104:AJ$104)</f>
        <v>109.16</v>
      </c>
      <c r="U66" s="78">
        <f>SUMPRODUCT(LTA!F66:AJ66,LTA!F$102:AJ$102,LTA!F$104:AJ$104)</f>
        <v>134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77.650000000000006</v>
      </c>
      <c r="AB66" s="117">
        <f>-STOA!O66</f>
        <v>0</v>
      </c>
      <c r="AC66">
        <f t="shared" si="0"/>
        <v>11.461883506493015</v>
      </c>
      <c r="AD66">
        <f t="shared" si="1"/>
        <v>939.47120627860158</v>
      </c>
      <c r="AE66">
        <f>'IDT-1'!C66</f>
        <v>0</v>
      </c>
      <c r="AF66" s="26"/>
      <c r="AG66">
        <f t="shared" si="2"/>
        <v>939.47120627860158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-175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8.0540064572938057</v>
      </c>
      <c r="F67">
        <f>GT_Spot!Q67</f>
        <v>0</v>
      </c>
      <c r="G67">
        <f>PPCL_NG!Q67</f>
        <v>9.9600000000000009</v>
      </c>
      <c r="H67">
        <f>PPCL_Spot!Q67</f>
        <v>13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645.40203882737399</v>
      </c>
      <c r="P67" s="77">
        <v>34.11</v>
      </c>
      <c r="Q67" s="77">
        <v>21.23</v>
      </c>
      <c r="R67" s="80">
        <v>23.749999999999996</v>
      </c>
      <c r="S67" s="80">
        <v>0</v>
      </c>
      <c r="T67" s="78">
        <f>SUMPRODUCT(LTA!F67:AJ67,LTA!F$101:AJ$101,LTA!F$104:AJ$104)</f>
        <v>100.41999999999999</v>
      </c>
      <c r="U67" s="78">
        <f>SUMPRODUCT(LTA!F67:AJ67,LTA!F$102:AJ$102,LTA!F$104:AJ$104)</f>
        <v>134.47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69.949999999999989</v>
      </c>
      <c r="AB67" s="117">
        <f>-STOA!O67</f>
        <v>0</v>
      </c>
      <c r="AC67">
        <f t="shared" si="0"/>
        <v>11.004400924090227</v>
      </c>
      <c r="AD67">
        <f t="shared" si="1"/>
        <v>960.26164436057763</v>
      </c>
      <c r="AE67">
        <f>'IDT-1'!C67</f>
        <v>0</v>
      </c>
      <c r="AF67" s="26"/>
      <c r="AG67">
        <f t="shared" si="2"/>
        <v>960.26164436057763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-139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8.0540064572938057</v>
      </c>
      <c r="F68">
        <f>GT_Spot!Q68</f>
        <v>0</v>
      </c>
      <c r="G68">
        <f>PPCL_NG!Q68</f>
        <v>9.9600000000000009</v>
      </c>
      <c r="H68">
        <f>PPCL_Spot!Q68</f>
        <v>13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643.72297213973718</v>
      </c>
      <c r="P68" s="77">
        <v>34.11</v>
      </c>
      <c r="Q68" s="77">
        <v>21.23</v>
      </c>
      <c r="R68" s="80">
        <v>23.749999999999996</v>
      </c>
      <c r="S68" s="80">
        <v>0</v>
      </c>
      <c r="T68" s="78">
        <f>SUMPRODUCT(LTA!F68:AJ68,LTA!F$101:AJ$101,LTA!F$104:AJ$104)</f>
        <v>91.19</v>
      </c>
      <c r="U68" s="78">
        <f>SUMPRODUCT(LTA!F68:AJ68,LTA!F$102:AJ$102,LTA!F$104:AJ$104)</f>
        <v>135.29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59.42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10.982759432638538</v>
      </c>
      <c r="AD68">
        <f t="shared" ref="AD68:AD98" si="4">SUM(B68:AB68,AI68:AR68)-AC68</f>
        <v>921.66421916439242</v>
      </c>
      <c r="AE68">
        <f>'IDT-1'!C68</f>
        <v>0</v>
      </c>
      <c r="AF68" s="26"/>
      <c r="AG68">
        <f t="shared" ref="AG68:AG98" si="5">SUM(AD68:AF68)</f>
        <v>921.66421916439242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8.0540064572938057</v>
      </c>
      <c r="F69">
        <f>GT_Spot!Q69</f>
        <v>0</v>
      </c>
      <c r="G69">
        <f>PPCL_NG!Q69</f>
        <v>9.9600000000000009</v>
      </c>
      <c r="H69">
        <f>PPCL_Spot!Q69</f>
        <v>13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644.3176478635454</v>
      </c>
      <c r="P69" s="77">
        <v>34.11</v>
      </c>
      <c r="Q69" s="77">
        <v>21.23</v>
      </c>
      <c r="R69" s="80">
        <v>23.500000000000004</v>
      </c>
      <c r="S69" s="80">
        <v>0</v>
      </c>
      <c r="T69" s="78">
        <f>SUMPRODUCT(LTA!F69:AJ69,LTA!F$101:AJ$101,LTA!F$104:AJ$104)</f>
        <v>81.66</v>
      </c>
      <c r="U69" s="78">
        <f>SUMPRODUCT(LTA!F69:AJ69,LTA!F$102:AJ$102,LTA!F$104:AJ$104)</f>
        <v>136.32999999999998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65.069999999999993</v>
      </c>
      <c r="AB69" s="117">
        <f>-STOA!O69</f>
        <v>0</v>
      </c>
      <c r="AC69">
        <f t="shared" si="3"/>
        <v>10.587919223075845</v>
      </c>
      <c r="AD69">
        <f t="shared" si="4"/>
        <v>961.56373509776324</v>
      </c>
      <c r="AE69">
        <f>'IDT-1'!C69</f>
        <v>0</v>
      </c>
      <c r="AF69" s="26"/>
      <c r="AG69">
        <f t="shared" si="5"/>
        <v>961.56373509776324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8.0540064572938057</v>
      </c>
      <c r="F70">
        <f>GT_Spot!Q70</f>
        <v>0</v>
      </c>
      <c r="G70">
        <f>PPCL_NG!Q70</f>
        <v>9.9600000000000009</v>
      </c>
      <c r="H70">
        <f>PPCL_Spot!Q70</f>
        <v>13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644.31895743773714</v>
      </c>
      <c r="P70" s="77">
        <v>34.11</v>
      </c>
      <c r="Q70" s="77">
        <v>21.23</v>
      </c>
      <c r="R70" s="80">
        <v>23.310000000000002</v>
      </c>
      <c r="S70" s="80">
        <v>0</v>
      </c>
      <c r="T70" s="78">
        <f>SUMPRODUCT(LTA!F70:AJ70,LTA!F$101:AJ$101,LTA!F$104:AJ$104)</f>
        <v>71.13</v>
      </c>
      <c r="U70" s="78">
        <f>SUMPRODUCT(LTA!F70:AJ70,LTA!F$102:AJ$102,LTA!F$104:AJ$104)</f>
        <v>137.23000000000002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76.62</v>
      </c>
      <c r="AB70" s="117">
        <f>-STOA!O70</f>
        <v>0</v>
      </c>
      <c r="AC70">
        <f t="shared" si="3"/>
        <v>11.047061123438501</v>
      </c>
      <c r="AD70">
        <f t="shared" si="4"/>
        <v>912.83590277159249</v>
      </c>
      <c r="AE70">
        <f>'IDT-1'!C70</f>
        <v>0</v>
      </c>
      <c r="AF70" s="26"/>
      <c r="AG70">
        <f t="shared" si="5"/>
        <v>912.83590277159249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-165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8.0540064572938057</v>
      </c>
      <c r="F71">
        <f>GT_Spot!Q71</f>
        <v>0</v>
      </c>
      <c r="G71">
        <f>PPCL_NG!Q71</f>
        <v>9.9600000000000009</v>
      </c>
      <c r="H71">
        <f>PPCL_Spot!Q71</f>
        <v>13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645.48126830218052</v>
      </c>
      <c r="P71" s="77">
        <v>34.11</v>
      </c>
      <c r="Q71" s="77">
        <v>21.23</v>
      </c>
      <c r="R71" s="80">
        <v>23.150000000000002</v>
      </c>
      <c r="S71" s="80">
        <v>0</v>
      </c>
      <c r="T71" s="78">
        <f>SUMPRODUCT(LTA!F71:AJ71,LTA!F$101:AJ$101,LTA!F$104:AJ$104)</f>
        <v>60.930000000000007</v>
      </c>
      <c r="U71" s="78">
        <f>SUMPRODUCT(LTA!F71:AJ71,LTA!F$102:AJ$102,LTA!F$104:AJ$104)</f>
        <v>133.79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86.18</v>
      </c>
      <c r="AB71" s="117">
        <f>-STOA!O71</f>
        <v>0</v>
      </c>
      <c r="AC71">
        <f t="shared" si="3"/>
        <v>11.019977459045601</v>
      </c>
      <c r="AD71">
        <f t="shared" si="4"/>
        <v>909.78529730042874</v>
      </c>
      <c r="AE71">
        <f>'IDT-1'!C71</f>
        <v>0</v>
      </c>
      <c r="AF71" s="26"/>
      <c r="AG71">
        <f t="shared" si="5"/>
        <v>909.78529730042874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-165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8.0540064572938057</v>
      </c>
      <c r="F72">
        <f>GT_Spot!Q72</f>
        <v>0</v>
      </c>
      <c r="G72">
        <f>PPCL_NG!Q72</f>
        <v>9.9600000000000009</v>
      </c>
      <c r="H72">
        <f>PPCL_Spot!Q72</f>
        <v>13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646.13602701922935</v>
      </c>
      <c r="P72" s="77">
        <v>34.11</v>
      </c>
      <c r="Q72" s="77">
        <v>21.23</v>
      </c>
      <c r="R72" s="80">
        <v>23.07</v>
      </c>
      <c r="S72" s="80">
        <v>0</v>
      </c>
      <c r="T72" s="78">
        <f>SUMPRODUCT(LTA!F72:AJ72,LTA!F$101:AJ$101,LTA!F$104:AJ$104)</f>
        <v>50.94</v>
      </c>
      <c r="U72" s="78">
        <f>SUMPRODUCT(LTA!F72:AJ72,LTA!F$102:AJ$102,LTA!F$104:AJ$104)</f>
        <v>133.97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78.539999999999992</v>
      </c>
      <c r="AB72" s="117">
        <f>-STOA!O72</f>
        <v>0</v>
      </c>
      <c r="AC72">
        <f t="shared" si="3"/>
        <v>10.782694060533679</v>
      </c>
      <c r="AD72">
        <f t="shared" si="4"/>
        <v>903.14733941598956</v>
      </c>
      <c r="AE72">
        <f>'IDT-1'!C72</f>
        <v>0</v>
      </c>
      <c r="AF72" s="26"/>
      <c r="AG72">
        <f t="shared" si="5"/>
        <v>903.14733941598956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8.0540064572938057</v>
      </c>
      <c r="F73">
        <f>GT_Spot!Q73</f>
        <v>0</v>
      </c>
      <c r="G73">
        <f>PPCL_NG!Q73</f>
        <v>9.9600000000000009</v>
      </c>
      <c r="H73">
        <f>PPCL_Spot!Q73</f>
        <v>13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756.94932543180346</v>
      </c>
      <c r="P73" s="77">
        <v>34.11</v>
      </c>
      <c r="Q73" s="77">
        <v>21.23</v>
      </c>
      <c r="R73" s="80">
        <v>21.81</v>
      </c>
      <c r="S73" s="80">
        <v>0</v>
      </c>
      <c r="T73" s="78">
        <f>SUMPRODUCT(LTA!F73:AJ73,LTA!F$101:AJ$101,LTA!F$104:AJ$104)</f>
        <v>41.29</v>
      </c>
      <c r="U73" s="78">
        <f>SUMPRODUCT(LTA!F73:AJ73,LTA!F$102:AJ$102,LTA!F$104:AJ$104)</f>
        <v>133.77000000000001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-24</v>
      </c>
      <c r="AA73" s="117">
        <f>STOA!I73</f>
        <v>96.9</v>
      </c>
      <c r="AB73" s="117">
        <f>-STOA!O73</f>
        <v>0</v>
      </c>
      <c r="AC73">
        <f t="shared" si="3"/>
        <v>12.878148261705576</v>
      </c>
      <c r="AD73">
        <f t="shared" si="4"/>
        <v>900.11518362739184</v>
      </c>
      <c r="AE73">
        <f>'IDT-1'!C73</f>
        <v>0</v>
      </c>
      <c r="AF73" s="26"/>
      <c r="AG73">
        <f t="shared" si="5"/>
        <v>900.11518362739184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8.0540064572938057</v>
      </c>
      <c r="F74">
        <f>GT_Spot!Q74</f>
        <v>0</v>
      </c>
      <c r="G74">
        <f>PPCL_NG!Q74</f>
        <v>9.9600000000000009</v>
      </c>
      <c r="H74">
        <f>PPCL_Spot!Q74</f>
        <v>13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756.94962032071919</v>
      </c>
      <c r="P74" s="77">
        <v>34.11</v>
      </c>
      <c r="Q74" s="77">
        <v>21.23</v>
      </c>
      <c r="R74" s="80">
        <v>11.539999999999997</v>
      </c>
      <c r="S74" s="80">
        <v>0</v>
      </c>
      <c r="T74" s="78">
        <f>SUMPRODUCT(LTA!F74:AJ74,LTA!F$101:AJ$101,LTA!F$104:AJ$104)</f>
        <v>31.17</v>
      </c>
      <c r="U74" s="78">
        <f>SUMPRODUCT(LTA!F74:AJ74,LTA!F$102:AJ$102,LTA!F$104:AJ$104)</f>
        <v>134.18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-68</v>
      </c>
      <c r="AA74" s="117">
        <f>STOA!I74</f>
        <v>96.97</v>
      </c>
      <c r="AB74" s="117">
        <f>-STOA!O74</f>
        <v>0</v>
      </c>
      <c r="AC74">
        <f t="shared" si="3"/>
        <v>12.649674091594861</v>
      </c>
      <c r="AD74">
        <f t="shared" si="4"/>
        <v>886.43395268641814</v>
      </c>
      <c r="AE74">
        <f>'IDT-1'!C74</f>
        <v>0</v>
      </c>
      <c r="AF74" s="26"/>
      <c r="AG74">
        <f t="shared" si="5"/>
        <v>886.43395268641814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15.392685001417638</v>
      </c>
      <c r="F75">
        <f>GT_Spot!Q75</f>
        <v>0</v>
      </c>
      <c r="G75">
        <f>PPCL_NG!Q75</f>
        <v>9.9600000000000009</v>
      </c>
      <c r="H75">
        <f>PPCL_Spot!Q75</f>
        <v>20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761.60220711808404</v>
      </c>
      <c r="P75" s="77">
        <v>34.11</v>
      </c>
      <c r="Q75" s="77">
        <v>21.23</v>
      </c>
      <c r="R75" s="80">
        <v>0</v>
      </c>
      <c r="S75" s="80">
        <v>0</v>
      </c>
      <c r="T75" s="78">
        <f>SUMPRODUCT(LTA!F75:AJ75,LTA!F$101:AJ$101,LTA!F$104:AJ$104)</f>
        <v>21.770000000000003</v>
      </c>
      <c r="U75" s="78">
        <f>SUMPRODUCT(LTA!F75:AJ75,LTA!F$102:AJ$102,LTA!F$104:AJ$104)</f>
        <v>133.91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88.42</v>
      </c>
      <c r="AB75" s="117">
        <f>-STOA!O75</f>
        <v>0</v>
      </c>
      <c r="AC75">
        <f t="shared" si="3"/>
        <v>12.306321655978493</v>
      </c>
      <c r="AD75">
        <f t="shared" si="4"/>
        <v>904.00857046352326</v>
      </c>
      <c r="AE75">
        <f>'IDT-1'!C75</f>
        <v>0</v>
      </c>
      <c r="AF75" s="26"/>
      <c r="AG75">
        <f t="shared" si="5"/>
        <v>904.00857046352326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15.392685001417638</v>
      </c>
      <c r="F76">
        <f>GT_Spot!Q76</f>
        <v>0</v>
      </c>
      <c r="G76">
        <f>PPCL_NG!Q76</f>
        <v>9.9600000000000009</v>
      </c>
      <c r="H76">
        <f>PPCL_Spot!Q76</f>
        <v>30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761.60220711808404</v>
      </c>
      <c r="P76" s="77">
        <v>34.11</v>
      </c>
      <c r="Q76" s="77">
        <v>21.23</v>
      </c>
      <c r="R76" s="80">
        <v>0</v>
      </c>
      <c r="S76" s="80">
        <v>0</v>
      </c>
      <c r="T76" s="78">
        <f>SUMPRODUCT(LTA!F76:AJ76,LTA!F$101:AJ$101,LTA!F$104:AJ$104)</f>
        <v>13.829999999999998</v>
      </c>
      <c r="U76" s="78">
        <f>SUMPRODUCT(LTA!F76:AJ76,LTA!F$102:AJ$102,LTA!F$104:AJ$104)</f>
        <v>138.94999999999999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80.930000000000007</v>
      </c>
      <c r="AB76" s="117">
        <f>-STOA!O76</f>
        <v>0</v>
      </c>
      <c r="AC76">
        <f t="shared" si="3"/>
        <v>11.947764555090682</v>
      </c>
      <c r="AD76">
        <f t="shared" si="4"/>
        <v>943.97712756441126</v>
      </c>
      <c r="AE76">
        <f>'IDT-1'!C76</f>
        <v>0</v>
      </c>
      <c r="AF76" s="26"/>
      <c r="AG76">
        <f t="shared" si="5"/>
        <v>943.97712756441126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15.392685001417638</v>
      </c>
      <c r="F77">
        <f>GT_Spot!Q77</f>
        <v>0</v>
      </c>
      <c r="G77">
        <f>PPCL_NG!Q77</f>
        <v>9.9600000000000009</v>
      </c>
      <c r="H77">
        <f>PPCL_Spot!Q77</f>
        <v>30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766.99202721352196</v>
      </c>
      <c r="P77" s="77">
        <v>34.11</v>
      </c>
      <c r="Q77" s="77">
        <v>21.23</v>
      </c>
      <c r="R77" s="80">
        <v>0</v>
      </c>
      <c r="S77" s="80">
        <v>0</v>
      </c>
      <c r="T77" s="78">
        <f>SUMPRODUCT(LTA!F77:AJ77,LTA!F$101:AJ$101,LTA!F$104:AJ$104)</f>
        <v>7</v>
      </c>
      <c r="U77" s="78">
        <f>SUMPRODUCT(LTA!F77:AJ77,LTA!F$102:AJ$102,LTA!F$104:AJ$104)</f>
        <v>138.62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68.740000000000009</v>
      </c>
      <c r="AB77" s="117">
        <f>-STOA!O77</f>
        <v>0</v>
      </c>
      <c r="AC77">
        <f t="shared" si="3"/>
        <v>11.736133696708579</v>
      </c>
      <c r="AD77">
        <f t="shared" si="4"/>
        <v>940.22857851823107</v>
      </c>
      <c r="AE77">
        <f>'IDT-1'!C77</f>
        <v>0</v>
      </c>
      <c r="AF77" s="26"/>
      <c r="AG77">
        <f t="shared" si="5"/>
        <v>940.22857851823107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-190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15.392685001417638</v>
      </c>
      <c r="F78">
        <f>GT_Spot!Q78</f>
        <v>0</v>
      </c>
      <c r="G78">
        <f>PPCL_NG!Q78</f>
        <v>9.9600000000000009</v>
      </c>
      <c r="H78">
        <f>PPCL_Spot!Q78</f>
        <v>30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779.66335757047636</v>
      </c>
      <c r="P78" s="77">
        <v>34.11</v>
      </c>
      <c r="Q78" s="77">
        <v>21.23</v>
      </c>
      <c r="R78" s="80">
        <v>0</v>
      </c>
      <c r="S78" s="80">
        <v>0</v>
      </c>
      <c r="T78" s="78">
        <f>SUMPRODUCT(LTA!F78:AJ78,LTA!F$101:AJ$101,LTA!F$104:AJ$104)</f>
        <v>3.42</v>
      </c>
      <c r="U78" s="78">
        <f>SUMPRODUCT(LTA!F78:AJ78,LTA!F$102:AJ$102,LTA!F$104:AJ$104)</f>
        <v>138.85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62.51</v>
      </c>
      <c r="AB78" s="117">
        <f>-STOA!O78</f>
        <v>0</v>
      </c>
      <c r="AC78">
        <f t="shared" si="3"/>
        <v>11.674556128627824</v>
      </c>
      <c r="AD78">
        <f t="shared" si="4"/>
        <v>953.381486443266</v>
      </c>
      <c r="AE78">
        <f>'IDT-1'!C78</f>
        <v>0</v>
      </c>
      <c r="AF78" s="26"/>
      <c r="AG78">
        <f t="shared" si="5"/>
        <v>953.381486443266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-180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8.1209010550327925</v>
      </c>
      <c r="F79">
        <f>GT_Spot!Q79</f>
        <v>0</v>
      </c>
      <c r="G79">
        <f>PPCL_NG!Q79</f>
        <v>9.9600000000000009</v>
      </c>
      <c r="H79">
        <f>PPCL_Spot!Q79</f>
        <v>13.49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804.67712026140305</v>
      </c>
      <c r="P79" s="77">
        <v>34.11</v>
      </c>
      <c r="Q79" s="77">
        <v>21.23</v>
      </c>
      <c r="R79" s="80">
        <v>0</v>
      </c>
      <c r="S79" s="80">
        <v>0</v>
      </c>
      <c r="T79" s="78">
        <f>SUMPRODUCT(LTA!F79:AJ79,LTA!F$101:AJ$101,LTA!F$104:AJ$104)</f>
        <v>1.48</v>
      </c>
      <c r="U79" s="78">
        <f>SUMPRODUCT(LTA!F79:AJ79,LTA!F$102:AJ$102,LTA!F$104:AJ$104)</f>
        <v>138.66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-18</v>
      </c>
      <c r="AA79" s="117">
        <f>STOA!I79</f>
        <v>60.219999999999992</v>
      </c>
      <c r="AB79" s="117">
        <f>-STOA!O79</f>
        <v>0</v>
      </c>
      <c r="AC79">
        <f t="shared" si="3"/>
        <v>11.584354648924426</v>
      </c>
      <c r="AD79">
        <f t="shared" si="4"/>
        <v>957.28366666751151</v>
      </c>
      <c r="AE79">
        <f>'IDT-1'!C79</f>
        <v>0</v>
      </c>
      <c r="AF79" s="26"/>
      <c r="AG79">
        <f t="shared" si="5"/>
        <v>957.28366666751151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8.1209010550327925</v>
      </c>
      <c r="F80">
        <f>GT_Spot!Q80</f>
        <v>0</v>
      </c>
      <c r="G80">
        <f>PPCL_NG!Q80</f>
        <v>9.9600000000000009</v>
      </c>
      <c r="H80">
        <f>PPCL_Spot!Q80</f>
        <v>13.49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812.82180385067193</v>
      </c>
      <c r="P80" s="77">
        <v>34.11</v>
      </c>
      <c r="Q80" s="77">
        <v>21.23</v>
      </c>
      <c r="R80" s="80">
        <v>0</v>
      </c>
      <c r="S80" s="80">
        <v>0</v>
      </c>
      <c r="T80" s="78">
        <f>SUMPRODUCT(LTA!F80:AJ80,LTA!F$101:AJ$101,LTA!F$104:AJ$104)</f>
        <v>0.33</v>
      </c>
      <c r="U80" s="78">
        <f>SUMPRODUCT(LTA!F80:AJ80,LTA!F$102:AJ$102,LTA!F$104:AJ$104)</f>
        <v>138.13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-23</v>
      </c>
      <c r="AA80" s="117">
        <f>STOA!I80</f>
        <v>56.139999999999993</v>
      </c>
      <c r="AB80" s="117">
        <f>-STOA!O80</f>
        <v>0</v>
      </c>
      <c r="AC80">
        <f t="shared" si="3"/>
        <v>11.64973050212097</v>
      </c>
      <c r="AD80">
        <f t="shared" si="4"/>
        <v>954.60297440358408</v>
      </c>
      <c r="AE80">
        <f>'IDT-1'!C80</f>
        <v>0</v>
      </c>
      <c r="AF80" s="26"/>
      <c r="AG80">
        <f t="shared" si="5"/>
        <v>954.60297440358408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8.1209010550327925</v>
      </c>
      <c r="F81">
        <f>GT_Spot!Q81</f>
        <v>0</v>
      </c>
      <c r="G81">
        <f>PPCL_NG!Q81</f>
        <v>9.9600000000000009</v>
      </c>
      <c r="H81">
        <f>PPCL_Spot!Q81</f>
        <v>13.49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800.04237040297846</v>
      </c>
      <c r="P81" s="77">
        <v>34.11</v>
      </c>
      <c r="Q81" s="77">
        <v>21.23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137.74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-68</v>
      </c>
      <c r="AA81" s="117">
        <f>STOA!I81</f>
        <v>97.490000000000009</v>
      </c>
      <c r="AB81" s="117">
        <f>-STOA!O81</f>
        <v>0</v>
      </c>
      <c r="AC81">
        <f t="shared" si="3"/>
        <v>12.24994058866908</v>
      </c>
      <c r="AD81">
        <f t="shared" si="4"/>
        <v>941.85333086934213</v>
      </c>
      <c r="AE81">
        <f>'IDT-1'!C81</f>
        <v>0</v>
      </c>
      <c r="AF81" s="26"/>
      <c r="AG81">
        <f t="shared" si="5"/>
        <v>941.85333086934213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8.1209010550327925</v>
      </c>
      <c r="F82">
        <f>GT_Spot!Q82</f>
        <v>0</v>
      </c>
      <c r="G82">
        <f>PPCL_NG!Q82</f>
        <v>9.9600000000000009</v>
      </c>
      <c r="H82">
        <f>PPCL_Spot!Q82</f>
        <v>13.49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800.04237040297846</v>
      </c>
      <c r="P82" s="77">
        <v>34.11</v>
      </c>
      <c r="Q82" s="77">
        <v>21.23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140.02000000000001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-73</v>
      </c>
      <c r="AA82" s="117">
        <f>STOA!I82</f>
        <v>96.52</v>
      </c>
      <c r="AB82" s="117">
        <f>-STOA!O82</f>
        <v>0</v>
      </c>
      <c r="AC82">
        <f t="shared" si="3"/>
        <v>12.305859226280059</v>
      </c>
      <c r="AD82">
        <f t="shared" si="4"/>
        <v>938.10741223173136</v>
      </c>
      <c r="AE82">
        <f>'IDT-1'!C82</f>
        <v>0</v>
      </c>
      <c r="AF82" s="26"/>
      <c r="AG82">
        <f t="shared" si="5"/>
        <v>938.10741223173136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8.1209010550327925</v>
      </c>
      <c r="F83">
        <f>GT_Spot!Q83</f>
        <v>0</v>
      </c>
      <c r="G83">
        <f>PPCL_NG!Q83</f>
        <v>9.9600000000000009</v>
      </c>
      <c r="H83">
        <f>PPCL_Spot!Q83</f>
        <v>14.41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800.04237040297846</v>
      </c>
      <c r="P83" s="77">
        <v>34.11</v>
      </c>
      <c r="Q83" s="77">
        <v>21.23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140.21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-78</v>
      </c>
      <c r="AA83" s="117">
        <f>STOA!I83</f>
        <v>93.63000000000001</v>
      </c>
      <c r="AB83" s="117">
        <f>-STOA!O83</f>
        <v>0</v>
      </c>
      <c r="AC83">
        <f t="shared" si="3"/>
        <v>12.290195226280057</v>
      </c>
      <c r="AD83">
        <f t="shared" si="4"/>
        <v>936.3430762317314</v>
      </c>
      <c r="AE83">
        <f>'IDT-1'!C83</f>
        <v>0</v>
      </c>
      <c r="AF83" s="26"/>
      <c r="AG83">
        <f t="shared" si="5"/>
        <v>936.3430762317314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8.1209010550327925</v>
      </c>
      <c r="F84">
        <f>GT_Spot!Q84</f>
        <v>0</v>
      </c>
      <c r="G84">
        <f>PPCL_NG!Q84</f>
        <v>9.9600000000000009</v>
      </c>
      <c r="H84">
        <f>PPCL_Spot!Q84</f>
        <v>14.41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794.34635020297844</v>
      </c>
      <c r="P84" s="77">
        <v>34.11</v>
      </c>
      <c r="Q84" s="77">
        <v>21.23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139.77000000000001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-88</v>
      </c>
      <c r="AA84" s="117">
        <f>STOA!I84</f>
        <v>98.45</v>
      </c>
      <c r="AB84" s="117">
        <f>-STOA!O84</f>
        <v>0</v>
      </c>
      <c r="AC84">
        <f t="shared" si="3"/>
        <v>12.678129987018846</v>
      </c>
      <c r="AD84">
        <f t="shared" si="4"/>
        <v>889.63912127099252</v>
      </c>
      <c r="AE84">
        <f>'IDT-1'!C84</f>
        <v>0</v>
      </c>
      <c r="AF84" s="26"/>
      <c r="AG84">
        <f t="shared" si="5"/>
        <v>889.63912127099252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8.1209010550327925</v>
      </c>
      <c r="F85">
        <f>GT_Spot!Q85</f>
        <v>0</v>
      </c>
      <c r="G85">
        <f>PPCL_NG!Q85</f>
        <v>9.9600000000000009</v>
      </c>
      <c r="H85">
        <f>PPCL_Spot!Q85</f>
        <v>14.41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793.57957094022356</v>
      </c>
      <c r="P85" s="77">
        <v>34.11</v>
      </c>
      <c r="Q85" s="77">
        <v>21.23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139.53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-93</v>
      </c>
      <c r="AA85" s="117">
        <f>STOA!I85</f>
        <v>102.31</v>
      </c>
      <c r="AB85" s="117">
        <f>-STOA!O85</f>
        <v>0</v>
      </c>
      <c r="AC85">
        <f t="shared" si="3"/>
        <v>12.481285141451718</v>
      </c>
      <c r="AD85">
        <f t="shared" si="4"/>
        <v>917.68918685380459</v>
      </c>
      <c r="AE85">
        <f>'IDT-1'!C85</f>
        <v>0</v>
      </c>
      <c r="AF85" s="26"/>
      <c r="AG85">
        <f t="shared" si="5"/>
        <v>917.68918685380459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8.1209010550327925</v>
      </c>
      <c r="F86">
        <f>GT_Spot!Q86</f>
        <v>0</v>
      </c>
      <c r="G86">
        <f>PPCL_NG!Q86</f>
        <v>9.9600000000000009</v>
      </c>
      <c r="H86">
        <f>PPCL_Spot!Q86</f>
        <v>14.41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784.81028448280745</v>
      </c>
      <c r="P86" s="77">
        <v>34.11</v>
      </c>
      <c r="Q86" s="77">
        <v>21.23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139.11000000000001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-88</v>
      </c>
      <c r="AA86" s="117">
        <f>STOA!I86</f>
        <v>109.07000000000001</v>
      </c>
      <c r="AB86" s="117">
        <f>-STOA!O86</f>
        <v>0</v>
      </c>
      <c r="AC86">
        <f t="shared" si="3"/>
        <v>12.41551678301548</v>
      </c>
      <c r="AD86">
        <f t="shared" si="4"/>
        <v>920.32566875482473</v>
      </c>
      <c r="AE86">
        <f>'IDT-1'!C86</f>
        <v>0</v>
      </c>
      <c r="AF86" s="26"/>
      <c r="AG86">
        <f t="shared" si="5"/>
        <v>920.32566875482473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8.1209010550327925</v>
      </c>
      <c r="F87">
        <f>GT_Spot!Q87</f>
        <v>0</v>
      </c>
      <c r="G87">
        <f>PPCL_NG!Q87</f>
        <v>9.9600000000000009</v>
      </c>
      <c r="H87">
        <f>PPCL_Spot!Q87</f>
        <v>14.41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767.603933585405</v>
      </c>
      <c r="P87" s="77">
        <v>34.11</v>
      </c>
      <c r="Q87" s="77">
        <v>21.23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138.80000000000001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-88</v>
      </c>
      <c r="AA87" s="117">
        <f>STOA!I87</f>
        <v>119.69000000000001</v>
      </c>
      <c r="AB87" s="117">
        <f>-STOA!O87</f>
        <v>0</v>
      </c>
      <c r="AC87">
        <f t="shared" si="3"/>
        <v>12.266047619896387</v>
      </c>
      <c r="AD87">
        <f t="shared" si="4"/>
        <v>923.57878702054154</v>
      </c>
      <c r="AE87">
        <f>'IDT-1'!C87</f>
        <v>0</v>
      </c>
      <c r="AF87" s="26"/>
      <c r="AG87">
        <f t="shared" si="5"/>
        <v>923.57878702054154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8.1209010550327925</v>
      </c>
      <c r="F88">
        <f>GT_Spot!Q88</f>
        <v>0</v>
      </c>
      <c r="G88">
        <f>PPCL_NG!Q88</f>
        <v>9.9600000000000009</v>
      </c>
      <c r="H88">
        <f>PPCL_Spot!Q88</f>
        <v>14.41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766.97981875540495</v>
      </c>
      <c r="P88" s="77">
        <v>34.11</v>
      </c>
      <c r="Q88" s="77">
        <v>21.23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138.96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-155</v>
      </c>
      <c r="AA88" s="117">
        <f>STOA!I88</f>
        <v>129.34</v>
      </c>
      <c r="AB88" s="117">
        <f>-STOA!O88</f>
        <v>0</v>
      </c>
      <c r="AC88">
        <f t="shared" si="3"/>
        <v>12.320249026825799</v>
      </c>
      <c r="AD88">
        <f t="shared" si="4"/>
        <v>935.71047078361198</v>
      </c>
      <c r="AE88">
        <f>'IDT-1'!C88</f>
        <v>0</v>
      </c>
      <c r="AF88" s="26"/>
      <c r="AG88">
        <f t="shared" si="5"/>
        <v>935.71047078361198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8.1209010550327925</v>
      </c>
      <c r="F89">
        <f>GT_Spot!Q89</f>
        <v>0</v>
      </c>
      <c r="G89">
        <f>PPCL_NG!Q89</f>
        <v>9.9600000000000009</v>
      </c>
      <c r="H89">
        <f>PPCL_Spot!Q89</f>
        <v>14.41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766.97981875540495</v>
      </c>
      <c r="P89" s="77">
        <v>34.11</v>
      </c>
      <c r="Q89" s="77">
        <v>21.23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138.94999999999999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130.31</v>
      </c>
      <c r="AB89" s="117">
        <f>-STOA!O89</f>
        <v>0</v>
      </c>
      <c r="AC89">
        <f t="shared" si="3"/>
        <v>12.239915751603846</v>
      </c>
      <c r="AD89">
        <f t="shared" si="4"/>
        <v>946.75080405883386</v>
      </c>
      <c r="AE89">
        <f>'IDT-1'!C89</f>
        <v>0</v>
      </c>
      <c r="AF89" s="26"/>
      <c r="AG89">
        <f t="shared" si="5"/>
        <v>946.75080405883386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8.1209010550327925</v>
      </c>
      <c r="F90">
        <f>GT_Spot!Q90</f>
        <v>0</v>
      </c>
      <c r="G90">
        <f>PPCL_NG!Q90</f>
        <v>9.9600000000000009</v>
      </c>
      <c r="H90">
        <f>PPCL_Spot!Q90</f>
        <v>14.41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766.97981875540495</v>
      </c>
      <c r="P90" s="77">
        <v>34.11</v>
      </c>
      <c r="Q90" s="77">
        <v>21.23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138.88999999999999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-101.15</v>
      </c>
      <c r="AA90" s="117">
        <f>STOA!I90</f>
        <v>137.06</v>
      </c>
      <c r="AB90" s="117">
        <f>-STOA!O90</f>
        <v>0</v>
      </c>
      <c r="AC90">
        <f t="shared" si="3"/>
        <v>12.84168524958609</v>
      </c>
      <c r="AD90">
        <f t="shared" si="4"/>
        <v>891.68903456085172</v>
      </c>
      <c r="AE90">
        <f>'IDT-1'!C90</f>
        <v>0</v>
      </c>
      <c r="AF90" s="26"/>
      <c r="AG90">
        <f t="shared" si="5"/>
        <v>891.68903456085172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-175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8.1209010550327925</v>
      </c>
      <c r="F91">
        <f>GT_Spot!Q91</f>
        <v>0</v>
      </c>
      <c r="G91">
        <f>PPCL_NG!Q91</f>
        <v>9.9600000000000009</v>
      </c>
      <c r="H91">
        <f>PPCL_Spot!Q91</f>
        <v>14.71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783.63378356909845</v>
      </c>
      <c r="P91" s="77">
        <v>34.11</v>
      </c>
      <c r="Q91" s="77">
        <v>21.23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138.79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-130</v>
      </c>
      <c r="AA91" s="117">
        <f>STOA!I91</f>
        <v>168.42999999999998</v>
      </c>
      <c r="AB91" s="117">
        <f>-STOA!O91</f>
        <v>0</v>
      </c>
      <c r="AC91">
        <f t="shared" si="3"/>
        <v>13.389018206128998</v>
      </c>
      <c r="AD91">
        <f t="shared" si="4"/>
        <v>925.5156664180023</v>
      </c>
      <c r="AE91">
        <f>'IDT-1'!C91</f>
        <v>0</v>
      </c>
      <c r="AF91" s="26"/>
      <c r="AG91">
        <f t="shared" si="5"/>
        <v>925.5156664180023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-160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8.2573170731707322</v>
      </c>
      <c r="F92">
        <f>GT_Spot!Q92</f>
        <v>0</v>
      </c>
      <c r="G92">
        <f>PPCL_NG!Q92</f>
        <v>9.9600000000000009</v>
      </c>
      <c r="H92">
        <f>PPCL_Spot!Q92</f>
        <v>14.71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783.63378356909845</v>
      </c>
      <c r="P92" s="77">
        <v>34.11</v>
      </c>
      <c r="Q92" s="77">
        <v>21.23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138.78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-115</v>
      </c>
      <c r="AA92" s="117">
        <f>STOA!I92</f>
        <v>177.10999999999999</v>
      </c>
      <c r="AB92" s="117">
        <f>-STOA!O92</f>
        <v>0</v>
      </c>
      <c r="AC92">
        <f t="shared" si="3"/>
        <v>13.377733391866659</v>
      </c>
      <c r="AD92">
        <f t="shared" si="4"/>
        <v>944.3333672504026</v>
      </c>
      <c r="AE92">
        <f>'IDT-1'!C92</f>
        <v>0</v>
      </c>
      <c r="AF92" s="26"/>
      <c r="AG92">
        <f t="shared" si="5"/>
        <v>944.3333672504026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-165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15.830030361578803</v>
      </c>
      <c r="F93">
        <f>GT_Spot!Q93</f>
        <v>0</v>
      </c>
      <c r="G93">
        <f>PPCL_NG!Q93</f>
        <v>9.9600000000000009</v>
      </c>
      <c r="H93">
        <f>PPCL_Spot!Q93</f>
        <v>30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792.13987648160969</v>
      </c>
      <c r="P93" s="77">
        <v>34.11</v>
      </c>
      <c r="Q93" s="77">
        <v>21.23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138.72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171.32</v>
      </c>
      <c r="AB93" s="117">
        <f>-STOA!O93</f>
        <v>0</v>
      </c>
      <c r="AC93">
        <f t="shared" si="3"/>
        <v>13.691080161656702</v>
      </c>
      <c r="AD93">
        <f t="shared" si="4"/>
        <v>959.53882668153176</v>
      </c>
      <c r="AE93">
        <f>'IDT-1'!C93</f>
        <v>0</v>
      </c>
      <c r="AF93" s="26"/>
      <c r="AG93">
        <f t="shared" si="5"/>
        <v>959.53882668153176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-290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15.830030361578803</v>
      </c>
      <c r="F94">
        <f>GT_Spot!Q94</f>
        <v>0</v>
      </c>
      <c r="G94">
        <f>PPCL_NG!Q94</f>
        <v>9.9600000000000009</v>
      </c>
      <c r="H94">
        <f>PPCL_Spot!Q94</f>
        <v>30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788.88482247660056</v>
      </c>
      <c r="P94" s="77">
        <v>34.11</v>
      </c>
      <c r="Q94" s="77">
        <v>21.23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138.61000000000001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180.01</v>
      </c>
      <c r="AB94" s="117">
        <f>-STOA!O94</f>
        <v>0</v>
      </c>
      <c r="AC94">
        <f t="shared" si="3"/>
        <v>13.649158411190669</v>
      </c>
      <c r="AD94">
        <f t="shared" si="4"/>
        <v>974.9056944269887</v>
      </c>
      <c r="AE94">
        <f>'IDT-1'!C94</f>
        <v>0</v>
      </c>
      <c r="AF94" s="26"/>
      <c r="AG94">
        <f t="shared" si="5"/>
        <v>974.9056944269887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-280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8.2573170731707322</v>
      </c>
      <c r="F95">
        <f>GT_Spot!Q95</f>
        <v>0</v>
      </c>
      <c r="G95">
        <f>PPCL_NG!Q95</f>
        <v>9.9600000000000009</v>
      </c>
      <c r="H95">
        <f>PPCL_Spot!Q95</f>
        <v>14.71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769.72935307220973</v>
      </c>
      <c r="P95" s="77">
        <v>34.11</v>
      </c>
      <c r="Q95" s="77">
        <v>21.23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138.55000000000001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182.72</v>
      </c>
      <c r="AB95" s="117">
        <f>-STOA!O95</f>
        <v>0</v>
      </c>
      <c r="AC95">
        <f t="shared" si="3"/>
        <v>12.592468201718413</v>
      </c>
      <c r="AD95">
        <f t="shared" si="4"/>
        <v>1016.5942019436621</v>
      </c>
      <c r="AE95">
        <f>'IDT-1'!C95</f>
        <v>0</v>
      </c>
      <c r="AF95" s="26"/>
      <c r="AG95">
        <f t="shared" si="5"/>
        <v>1016.5942019436621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8.2573170731707322</v>
      </c>
      <c r="F96">
        <f>GT_Spot!Q96</f>
        <v>0</v>
      </c>
      <c r="G96">
        <f>PPCL_NG!Q96</f>
        <v>9.9600000000000009</v>
      </c>
      <c r="H96">
        <f>PPCL_Spot!Q96</f>
        <v>14.71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769.72967703058441</v>
      </c>
      <c r="P96" s="77">
        <v>34.11</v>
      </c>
      <c r="Q96" s="77">
        <v>21.23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138.51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182.72</v>
      </c>
      <c r="AB96" s="117">
        <f>-STOA!O96</f>
        <v>0</v>
      </c>
      <c r="AC96">
        <f t="shared" si="3"/>
        <v>12.503337777330156</v>
      </c>
      <c r="AD96">
        <f t="shared" si="4"/>
        <v>1026.6436563264249</v>
      </c>
      <c r="AE96">
        <f>'IDT-1'!C96</f>
        <v>0</v>
      </c>
      <c r="AF96" s="26"/>
      <c r="AG96">
        <f t="shared" si="5"/>
        <v>1026.6436563264249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-190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8.2573170731707322</v>
      </c>
      <c r="F97">
        <f>GT_Spot!Q97</f>
        <v>0</v>
      </c>
      <c r="G97">
        <f>PPCL_NG!Q97</f>
        <v>9.9600000000000009</v>
      </c>
      <c r="H97">
        <f>PPCL_Spot!Q97</f>
        <v>14.71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748.03240056442803</v>
      </c>
      <c r="P97" s="77">
        <v>34.11</v>
      </c>
      <c r="Q97" s="77">
        <v>21.23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184.65</v>
      </c>
      <c r="AB97" s="117">
        <f>-STOA!O97</f>
        <v>0</v>
      </c>
      <c r="AC97">
        <f t="shared" si="3"/>
        <v>12.861105395759701</v>
      </c>
      <c r="AD97">
        <f t="shared" si="4"/>
        <v>946.40861224183914</v>
      </c>
      <c r="AE97">
        <f>'IDT-1'!C97</f>
        <v>0</v>
      </c>
      <c r="AF97" s="26"/>
      <c r="AG97">
        <f t="shared" si="5"/>
        <v>946.40861224183914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8.2573170731707322</v>
      </c>
      <c r="F98">
        <f>GT_Spot!Q98</f>
        <v>0</v>
      </c>
      <c r="G98">
        <f>PPCL_NG!Q98</f>
        <v>9.9600000000000009</v>
      </c>
      <c r="H98">
        <f>PPCL_Spot!Q98</f>
        <v>14.71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748.8648497659118</v>
      </c>
      <c r="P98" s="77">
        <v>34.11</v>
      </c>
      <c r="Q98" s="77">
        <v>21.23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188.51000000000002</v>
      </c>
      <c r="AB98" s="117">
        <f>-STOA!O98</f>
        <v>0</v>
      </c>
      <c r="AC98">
        <f t="shared" si="3"/>
        <v>12.368655297401038</v>
      </c>
      <c r="AD98">
        <f t="shared" si="4"/>
        <v>1011.4735115416817</v>
      </c>
      <c r="AE98">
        <f>'IDT-1'!C98</f>
        <v>0</v>
      </c>
      <c r="AF98" s="26"/>
      <c r="AG98">
        <f t="shared" si="5"/>
        <v>1011.4735115416817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-190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0.22825882091644686</v>
      </c>
      <c r="F99">
        <f t="shared" si="6"/>
        <v>0</v>
      </c>
      <c r="G99">
        <f t="shared" si="6"/>
        <v>0.23904000000000031</v>
      </c>
      <c r="H99">
        <f t="shared" si="6"/>
        <v>0.44846142378470405</v>
      </c>
      <c r="I99">
        <f t="shared" si="6"/>
        <v>1.1628982595384236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15.481898915058578</v>
      </c>
      <c r="P99" s="77">
        <f t="shared" si="6"/>
        <v>0.69608247367964271</v>
      </c>
      <c r="Q99" s="77">
        <f t="shared" si="6"/>
        <v>0.40100000000000025</v>
      </c>
      <c r="R99" s="80">
        <f t="shared" si="6"/>
        <v>0.27465884899261916</v>
      </c>
      <c r="S99" s="80">
        <f t="shared" si="6"/>
        <v>0</v>
      </c>
      <c r="T99" s="78">
        <f t="shared" si="6"/>
        <v>1.2374349999999998</v>
      </c>
      <c r="U99" s="78">
        <f t="shared" si="6"/>
        <v>2.9993575000000008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-3.1748699999999999</v>
      </c>
      <c r="AA99" s="117">
        <f t="shared" si="6"/>
        <v>2.9247549999999993</v>
      </c>
      <c r="AB99" s="117">
        <f t="shared" si="6"/>
        <v>0</v>
      </c>
      <c r="AC99">
        <f t="shared" si="6"/>
        <v>0.28311330566380305</v>
      </c>
      <c r="AD99">
        <f t="shared" si="6"/>
        <v>20.028697936306596</v>
      </c>
      <c r="AE99">
        <f t="shared" si="6"/>
        <v>0</v>
      </c>
      <c r="AG99">
        <f t="shared" si="6"/>
        <v>20.028697936306596</v>
      </c>
      <c r="AI99">
        <f t="shared" si="6"/>
        <v>0</v>
      </c>
      <c r="AJ99">
        <f t="shared" si="6"/>
        <v>0</v>
      </c>
      <c r="AK99">
        <f t="shared" si="6"/>
        <v>0.121835</v>
      </c>
      <c r="AL99">
        <f t="shared" si="6"/>
        <v>-2.7290000000000001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11.158536585365855</v>
      </c>
      <c r="F3">
        <f>GT_Spot!T3</f>
        <v>0</v>
      </c>
      <c r="G3">
        <f>PPCL_NG!T3</f>
        <v>11.95</v>
      </c>
      <c r="H3">
        <f>PPCL_Spot!T3</f>
        <v>40</v>
      </c>
      <c r="I3">
        <f>Bawana_NG!T3</f>
        <v>50.001358969986867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652.13340619053622</v>
      </c>
      <c r="P3" s="77">
        <v>37.487129182938972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392.77000000000004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97.36</v>
      </c>
      <c r="AB3" s="117">
        <f>-STOA!P3</f>
        <v>0</v>
      </c>
      <c r="AC3">
        <f>SUMIF(B3:AB3,"&gt;0")*$AC$2-SUMIF(B3:AB3,"&lt;0")*($AC$2/(1-$AC$2))+SUMIF(AI3:AR3,"&gt;0")*$AC$2-SUMIF(AI3:AR3,"&lt;0")*($AC$2/(1-$AC$2))</f>
        <v>14.453132599276188</v>
      </c>
      <c r="AD3">
        <f>SUM(B3:AB3,AI3:AR3)-AC3</f>
        <v>985.10729832955167</v>
      </c>
      <c r="AE3">
        <f>'IDT-1'!F3</f>
        <v>0</v>
      </c>
      <c r="AF3" s="26"/>
      <c r="AG3">
        <f>SUM(AD3:AF3)</f>
        <v>985.10729832955167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11.158536585365855</v>
      </c>
      <c r="F4">
        <f>GT_Spot!T4</f>
        <v>0</v>
      </c>
      <c r="G4">
        <f>PPCL_NG!T4</f>
        <v>11.95</v>
      </c>
      <c r="H4">
        <f>PPCL_Spot!T4</f>
        <v>40</v>
      </c>
      <c r="I4">
        <f>Bawana_NG!T4</f>
        <v>50.001358969986867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645.81857009146881</v>
      </c>
      <c r="P4" s="77">
        <v>37.487129182938972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392.72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97.36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14.397122041604394</v>
      </c>
      <c r="AD4">
        <f t="shared" ref="AD4:AD67" si="1">SUM(B4:AB4,AI4:AR4)-AC4</f>
        <v>978.79847278815612</v>
      </c>
      <c r="AE4">
        <f>'IDT-1'!F4</f>
        <v>0</v>
      </c>
      <c r="AF4" s="26"/>
      <c r="AG4">
        <f t="shared" ref="AG4:AG67" si="2">SUM(AD4:AF4)</f>
        <v>978.79847278815612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11.95</v>
      </c>
      <c r="H5">
        <f>PPCL_Spot!T5</f>
        <v>40</v>
      </c>
      <c r="I5">
        <f>Bawana_NG!T5</f>
        <v>50.001358969986867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638.97974743586894</v>
      </c>
      <c r="P5" s="77">
        <v>37.487129182938972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392.69000000000005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97.36</v>
      </c>
      <c r="AB5" s="117">
        <f>-STOA!P5</f>
        <v>0</v>
      </c>
      <c r="AC5">
        <f t="shared" si="0"/>
        <v>14.15911385179121</v>
      </c>
      <c r="AD5">
        <f t="shared" si="1"/>
        <v>992.16765832236945</v>
      </c>
      <c r="AE5">
        <f>'IDT-1'!F5</f>
        <v>0</v>
      </c>
      <c r="AF5" s="26"/>
      <c r="AG5">
        <f t="shared" si="2"/>
        <v>992.16765832236945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11.95</v>
      </c>
      <c r="H6">
        <f>PPCL_Spot!T6</f>
        <v>40</v>
      </c>
      <c r="I6">
        <f>Bawana_NG!T6</f>
        <v>50.001358969986867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632.05387304146893</v>
      </c>
      <c r="P6" s="77">
        <v>37.487129182938972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392.72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97.36</v>
      </c>
      <c r="AB6" s="117">
        <f>-STOA!P6</f>
        <v>0</v>
      </c>
      <c r="AC6">
        <f t="shared" si="0"/>
        <v>14.098430157120491</v>
      </c>
      <c r="AD6">
        <f t="shared" si="1"/>
        <v>985.33246762264025</v>
      </c>
      <c r="AE6">
        <f>'IDT-1'!F6</f>
        <v>0</v>
      </c>
      <c r="AF6" s="26"/>
      <c r="AG6">
        <f t="shared" si="2"/>
        <v>985.33246762264025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11.158536585365855</v>
      </c>
      <c r="F7">
        <f>GT_Spot!T7</f>
        <v>0</v>
      </c>
      <c r="G7">
        <f>PPCL_NG!T7</f>
        <v>11.95</v>
      </c>
      <c r="H7">
        <f>PPCL_Spot!T7</f>
        <v>40</v>
      </c>
      <c r="I7">
        <f>Bawana_NG!T7</f>
        <v>50.001354969902792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635.98106326761558</v>
      </c>
      <c r="P7" s="77">
        <v>37.860000000000007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392.69000000000005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97.36</v>
      </c>
      <c r="AB7" s="117">
        <f>-STOA!P7</f>
        <v>0</v>
      </c>
      <c r="AC7">
        <f t="shared" si="0"/>
        <v>14.136006659099976</v>
      </c>
      <c r="AD7">
        <f t="shared" si="1"/>
        <v>989.56494816378415</v>
      </c>
      <c r="AE7">
        <f>'IDT-1'!F7</f>
        <v>0</v>
      </c>
      <c r="AF7" s="26"/>
      <c r="AG7">
        <f t="shared" si="2"/>
        <v>989.56494816378415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11.161630163570836</v>
      </c>
      <c r="F8">
        <f>GT_Spot!T8</f>
        <v>0</v>
      </c>
      <c r="G8">
        <f>PPCL_NG!T8</f>
        <v>11.95</v>
      </c>
      <c r="H8">
        <f>PPCL_Spot!T8</f>
        <v>40</v>
      </c>
      <c r="I8">
        <f>Bawana_NG!T8</f>
        <v>50.001354969902792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627.09806079718805</v>
      </c>
      <c r="P8" s="77">
        <v>37.860000000000007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392.66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97.36</v>
      </c>
      <c r="AB8" s="117">
        <f>-STOA!P8</f>
        <v>0</v>
      </c>
      <c r="AC8">
        <f t="shared" si="0"/>
        <v>14.05759946084842</v>
      </c>
      <c r="AD8">
        <f t="shared" si="1"/>
        <v>980.73344646981332</v>
      </c>
      <c r="AE8">
        <f>'IDT-1'!F8</f>
        <v>0</v>
      </c>
      <c r="AF8" s="26"/>
      <c r="AG8">
        <f t="shared" si="2"/>
        <v>980.73344646981332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9.1121170300855656</v>
      </c>
      <c r="F9">
        <f>GT_Spot!T9</f>
        <v>0</v>
      </c>
      <c r="G9">
        <f>PPCL_NG!T9</f>
        <v>11.95</v>
      </c>
      <c r="H9">
        <f>PPCL_Spot!T9</f>
        <v>39.200000000000003</v>
      </c>
      <c r="I9">
        <f>Bawana_NG!T9</f>
        <v>50.001354969902792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614.25084637400198</v>
      </c>
      <c r="P9" s="77">
        <v>37.860000000000007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392.68000000000006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97.36</v>
      </c>
      <c r="AB9" s="117">
        <f>-STOA!P9</f>
        <v>0</v>
      </c>
      <c r="AC9">
        <f t="shared" si="0"/>
        <v>13.919644258349711</v>
      </c>
      <c r="AD9">
        <f t="shared" si="1"/>
        <v>965.19467411564051</v>
      </c>
      <c r="AE9">
        <f>'IDT-1'!F9</f>
        <v>0</v>
      </c>
      <c r="AF9" s="26"/>
      <c r="AG9">
        <f t="shared" si="2"/>
        <v>965.19467411564051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11.161630163570836</v>
      </c>
      <c r="F10">
        <f>GT_Spot!T10</f>
        <v>0</v>
      </c>
      <c r="G10">
        <f>PPCL_NG!T10</f>
        <v>11.95</v>
      </c>
      <c r="H10">
        <f>PPCL_Spot!T10</f>
        <v>40</v>
      </c>
      <c r="I10">
        <f>Bawana_NG!T10</f>
        <v>50.001354969902792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603.93921543268459</v>
      </c>
      <c r="P10" s="77">
        <v>38.840000000000011</v>
      </c>
      <c r="Q10" s="77">
        <v>9.65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392.74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97.36</v>
      </c>
      <c r="AB10" s="117">
        <f>-STOA!P10</f>
        <v>0</v>
      </c>
      <c r="AC10">
        <f t="shared" si="0"/>
        <v>13.535527071196881</v>
      </c>
      <c r="AD10">
        <f t="shared" si="1"/>
        <v>962.10667349496134</v>
      </c>
      <c r="AE10">
        <f>'IDT-1'!F10</f>
        <v>0</v>
      </c>
      <c r="AF10" s="26"/>
      <c r="AG10">
        <f t="shared" si="2"/>
        <v>962.10667349496134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11.207984893444833</v>
      </c>
      <c r="F11">
        <f>GT_Spot!T11</f>
        <v>0</v>
      </c>
      <c r="G11">
        <f>PPCL_NG!T11</f>
        <v>11.95</v>
      </c>
      <c r="H11">
        <f>PPCL_Spot!T11</f>
        <v>40</v>
      </c>
      <c r="I11">
        <f>Bawana_NG!T11</f>
        <v>38.497604678653644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600.90938897962144</v>
      </c>
      <c r="P11" s="77">
        <v>38.839999999999996</v>
      </c>
      <c r="Q11" s="77">
        <v>5.79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392.58000000000004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-4.24</v>
      </c>
      <c r="AA11" s="117">
        <f>STOA!J11</f>
        <v>97.31</v>
      </c>
      <c r="AB11" s="117">
        <f>-STOA!P11</f>
        <v>0</v>
      </c>
      <c r="AC11">
        <f t="shared" si="0"/>
        <v>12.699616576388307</v>
      </c>
      <c r="AD11">
        <f t="shared" si="1"/>
        <v>1020.1453619753315</v>
      </c>
      <c r="AE11">
        <f>'IDT-1'!F11</f>
        <v>0</v>
      </c>
      <c r="AF11" s="26"/>
      <c r="AG11">
        <f t="shared" si="2"/>
        <v>1020.1453619753315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9.3646426652337453</v>
      </c>
      <c r="F12">
        <f>GT_Spot!T12</f>
        <v>0</v>
      </c>
      <c r="G12">
        <f>PPCL_NG!T12</f>
        <v>11.95</v>
      </c>
      <c r="H12">
        <f>PPCL_Spot!T12</f>
        <v>39.200000000000003</v>
      </c>
      <c r="I12">
        <f>Bawana_NG!T12</f>
        <v>38.497604678653644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586.2379824535526</v>
      </c>
      <c r="P12" s="77">
        <v>38.839999999999996</v>
      </c>
      <c r="Q12" s="77">
        <v>26.709999999999997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392.51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-97</v>
      </c>
      <c r="AA12" s="117">
        <f>STOA!J12</f>
        <v>97.31</v>
      </c>
      <c r="AB12" s="117">
        <f>-STOA!P12</f>
        <v>0</v>
      </c>
      <c r="AC12">
        <f t="shared" si="0"/>
        <v>13.554261896309484</v>
      </c>
      <c r="AD12">
        <f t="shared" si="1"/>
        <v>930.06596790113053</v>
      </c>
      <c r="AE12">
        <f>'IDT-1'!F12</f>
        <v>0</v>
      </c>
      <c r="AF12" s="26"/>
      <c r="AG12">
        <f t="shared" si="2"/>
        <v>930.06596790113053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11.207984893444833</v>
      </c>
      <c r="F13">
        <f>GT_Spot!T13</f>
        <v>0</v>
      </c>
      <c r="G13">
        <f>PPCL_NG!T13</f>
        <v>11.95</v>
      </c>
      <c r="H13">
        <f>PPCL_Spot!T13</f>
        <v>40</v>
      </c>
      <c r="I13">
        <f>Bawana_NG!T13</f>
        <v>38.497604678653644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572.90342959072916</v>
      </c>
      <c r="P13" s="77">
        <v>28</v>
      </c>
      <c r="Q13" s="77">
        <v>6.76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352.66999999999996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-30.23</v>
      </c>
      <c r="AA13" s="117">
        <f>STOA!J13</f>
        <v>97.31</v>
      </c>
      <c r="AB13" s="117">
        <f>-STOA!P13</f>
        <v>0</v>
      </c>
      <c r="AC13">
        <f t="shared" si="0"/>
        <v>12.689749044177677</v>
      </c>
      <c r="AD13">
        <f t="shared" si="1"/>
        <v>866.37927011864986</v>
      </c>
      <c r="AE13">
        <f>'IDT-1'!F13</f>
        <v>0</v>
      </c>
      <c r="AF13" s="26"/>
      <c r="AG13">
        <f t="shared" si="2"/>
        <v>866.37927011864986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11.207984893444833</v>
      </c>
      <c r="F14">
        <f>GT_Spot!T14</f>
        <v>0</v>
      </c>
      <c r="G14">
        <f>PPCL_NG!T14</f>
        <v>11.95</v>
      </c>
      <c r="H14">
        <f>PPCL_Spot!T14</f>
        <v>20</v>
      </c>
      <c r="I14">
        <f>Bawana_NG!T14</f>
        <v>38.497604678653644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572.90342959072916</v>
      </c>
      <c r="P14" s="77">
        <v>22.817128837443384</v>
      </c>
      <c r="Q14" s="77">
        <v>6.76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314.02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97.31</v>
      </c>
      <c r="AB14" s="117">
        <f>-STOA!P14</f>
        <v>0</v>
      </c>
      <c r="AC14">
        <f t="shared" si="0"/>
        <v>11.41572760684145</v>
      </c>
      <c r="AD14">
        <f t="shared" si="1"/>
        <v>884.05042039342959</v>
      </c>
      <c r="AE14">
        <f>'IDT-1'!F14</f>
        <v>0</v>
      </c>
      <c r="AF14" s="26"/>
      <c r="AG14">
        <f t="shared" si="2"/>
        <v>884.05042039342959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11.207984893444833</v>
      </c>
      <c r="F15">
        <f>GT_Spot!T15</f>
        <v>0</v>
      </c>
      <c r="G15">
        <f>PPCL_NG!T15</f>
        <v>11.95</v>
      </c>
      <c r="H15">
        <f>PPCL_Spot!T15</f>
        <v>20</v>
      </c>
      <c r="I15">
        <f>Bawana_NG!T15</f>
        <v>38.497604678653644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573.52405304800482</v>
      </c>
      <c r="P15" s="77">
        <v>16.410000000000004</v>
      </c>
      <c r="Q15" s="77">
        <v>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270.2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</v>
      </c>
      <c r="AA15" s="117">
        <f>STOA!J15</f>
        <v>97.31</v>
      </c>
      <c r="AB15" s="117">
        <f>-STOA!P15</f>
        <v>0</v>
      </c>
      <c r="AC15">
        <f t="shared" si="0"/>
        <v>10.846018446663043</v>
      </c>
      <c r="AD15">
        <f t="shared" si="1"/>
        <v>850.01362417344012</v>
      </c>
      <c r="AE15">
        <f>'IDT-1'!F15</f>
        <v>0</v>
      </c>
      <c r="AF15" s="26"/>
      <c r="AG15">
        <f t="shared" si="2"/>
        <v>850.01362417344012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11.207984893444833</v>
      </c>
      <c r="F16">
        <f>GT_Spot!T16</f>
        <v>0</v>
      </c>
      <c r="G16">
        <f>PPCL_NG!T16</f>
        <v>11.95</v>
      </c>
      <c r="H16">
        <f>PPCL_Spot!T16</f>
        <v>20</v>
      </c>
      <c r="I16">
        <f>Bawana_NG!T16</f>
        <v>38.497604678653644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573.52405304800482</v>
      </c>
      <c r="P16" s="77">
        <v>16.410000000000004</v>
      </c>
      <c r="Q16" s="77">
        <v>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270.14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</v>
      </c>
      <c r="AA16" s="117">
        <f>STOA!J16</f>
        <v>97.31</v>
      </c>
      <c r="AB16" s="117">
        <f>-STOA!P16</f>
        <v>0</v>
      </c>
      <c r="AC16">
        <f t="shared" si="0"/>
        <v>10.667927896219137</v>
      </c>
      <c r="AD16">
        <f t="shared" si="1"/>
        <v>870.1317147238841</v>
      </c>
      <c r="AE16">
        <f>'IDT-1'!F16</f>
        <v>0</v>
      </c>
      <c r="AF16" s="26"/>
      <c r="AG16">
        <f t="shared" si="2"/>
        <v>870.1317147238841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11.207984893444833</v>
      </c>
      <c r="F17">
        <f>GT_Spot!T17</f>
        <v>0</v>
      </c>
      <c r="G17">
        <f>PPCL_NG!T17</f>
        <v>11.95</v>
      </c>
      <c r="H17">
        <f>PPCL_Spot!T17</f>
        <v>20</v>
      </c>
      <c r="I17">
        <f>Bawana_NG!T17</f>
        <v>38.497604678653644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573.88408848552922</v>
      </c>
      <c r="P17" s="77">
        <v>16.410000000000004</v>
      </c>
      <c r="Q17" s="77">
        <v>6.76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267.59000000000003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</v>
      </c>
      <c r="AA17" s="117">
        <f>STOA!J17</f>
        <v>97.31</v>
      </c>
      <c r="AB17" s="117">
        <f>-STOA!P17</f>
        <v>0</v>
      </c>
      <c r="AC17">
        <f t="shared" si="0"/>
        <v>10.275774852137147</v>
      </c>
      <c r="AD17">
        <f t="shared" si="1"/>
        <v>910.33390320549051</v>
      </c>
      <c r="AE17">
        <f>'IDT-1'!F17</f>
        <v>0</v>
      </c>
      <c r="AF17" s="26"/>
      <c r="AG17">
        <f t="shared" si="2"/>
        <v>910.33390320549051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11.207984893444833</v>
      </c>
      <c r="F18">
        <f>GT_Spot!T18</f>
        <v>0</v>
      </c>
      <c r="G18">
        <f>PPCL_NG!T18</f>
        <v>11.95</v>
      </c>
      <c r="H18">
        <f>PPCL_Spot!T18</f>
        <v>20</v>
      </c>
      <c r="I18">
        <f>Bawana_NG!T18</f>
        <v>38.497604678653644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573.52405304800482</v>
      </c>
      <c r="P18" s="77">
        <v>16.410000000000004</v>
      </c>
      <c r="Q18" s="77">
        <v>6.76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267.54000000000002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</v>
      </c>
      <c r="AA18" s="117">
        <f>STOA!J18</f>
        <v>97.31</v>
      </c>
      <c r="AB18" s="117">
        <f>-STOA!P18</f>
        <v>0</v>
      </c>
      <c r="AC18">
        <f t="shared" si="0"/>
        <v>10.35206968798669</v>
      </c>
      <c r="AD18">
        <f t="shared" si="1"/>
        <v>900.84757293211658</v>
      </c>
      <c r="AE18">
        <f>'IDT-1'!F18</f>
        <v>0</v>
      </c>
      <c r="AF18" s="26"/>
      <c r="AG18">
        <f t="shared" si="2"/>
        <v>900.84757293211658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11.207984893444833</v>
      </c>
      <c r="F19">
        <f>GT_Spot!T19</f>
        <v>0</v>
      </c>
      <c r="G19">
        <f>PPCL_NG!T19</f>
        <v>11.95</v>
      </c>
      <c r="H19">
        <f>PPCL_Spot!T19</f>
        <v>20</v>
      </c>
      <c r="I19">
        <f>Bawana_NG!T19</f>
        <v>43.997604660025047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574.48392624280484</v>
      </c>
      <c r="P19" s="77">
        <v>16.410000000000004</v>
      </c>
      <c r="Q19" s="77">
        <v>6.76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267.39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</v>
      </c>
      <c r="AA19" s="117">
        <f>STOA!J19</f>
        <v>97.27000000000001</v>
      </c>
      <c r="AB19" s="117">
        <f>-STOA!P19</f>
        <v>0</v>
      </c>
      <c r="AC19">
        <f t="shared" si="0"/>
        <v>10.815638437957983</v>
      </c>
      <c r="AD19">
        <f t="shared" si="1"/>
        <v>860.65387735831666</v>
      </c>
      <c r="AE19">
        <f>'IDT-1'!F19</f>
        <v>0</v>
      </c>
      <c r="AF19" s="26"/>
      <c r="AG19">
        <f t="shared" si="2"/>
        <v>860.65387735831666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11.207984893444833</v>
      </c>
      <c r="F20">
        <f>GT_Spot!T20</f>
        <v>0</v>
      </c>
      <c r="G20">
        <f>PPCL_NG!T20</f>
        <v>11.95</v>
      </c>
      <c r="H20">
        <f>PPCL_Spot!T20</f>
        <v>20</v>
      </c>
      <c r="I20">
        <f>Bawana_NG!T20</f>
        <v>43.997604660025047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582.09741050824903</v>
      </c>
      <c r="P20" s="77">
        <v>37.479999999999997</v>
      </c>
      <c r="Q20" s="77">
        <v>6.76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267.52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-102.6</v>
      </c>
      <c r="AA20" s="117">
        <f>STOA!J20</f>
        <v>97.27000000000001</v>
      </c>
      <c r="AB20" s="117">
        <f>-STOA!P20</f>
        <v>0</v>
      </c>
      <c r="AC20">
        <f t="shared" si="0"/>
        <v>11.110036486095993</v>
      </c>
      <c r="AD20">
        <f t="shared" si="1"/>
        <v>884.57296357562291</v>
      </c>
      <c r="AE20">
        <f>'IDT-1'!F20</f>
        <v>0</v>
      </c>
      <c r="AF20" s="26"/>
      <c r="AG20">
        <f t="shared" si="2"/>
        <v>884.57296357562291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11.207984893444833</v>
      </c>
      <c r="F21">
        <f>GT_Spot!T21</f>
        <v>0</v>
      </c>
      <c r="G21">
        <f>PPCL_NG!T21</f>
        <v>11.95</v>
      </c>
      <c r="H21">
        <f>PPCL_Spot!T21</f>
        <v>20</v>
      </c>
      <c r="I21">
        <f>Bawana_NG!T21</f>
        <v>43.997604660025047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604.39937523532137</v>
      </c>
      <c r="P21" s="77">
        <v>37.479999999999997</v>
      </c>
      <c r="Q21" s="77">
        <v>26.709999999999997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263.65999999999997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-181</v>
      </c>
      <c r="AA21" s="117">
        <f>STOA!J21</f>
        <v>97.27000000000001</v>
      </c>
      <c r="AB21" s="117">
        <f>-STOA!P21</f>
        <v>0</v>
      </c>
      <c r="AC21">
        <f t="shared" si="0"/>
        <v>11.433680771658718</v>
      </c>
      <c r="AD21">
        <f t="shared" si="1"/>
        <v>924.24128401713256</v>
      </c>
      <c r="AE21">
        <f>'IDT-1'!F21</f>
        <v>0</v>
      </c>
      <c r="AF21" s="26"/>
      <c r="AG21">
        <f t="shared" si="2"/>
        <v>924.24128401713256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11.207984893444833</v>
      </c>
      <c r="F22">
        <f>GT_Spot!T22</f>
        <v>0</v>
      </c>
      <c r="G22">
        <f>PPCL_NG!T22</f>
        <v>11.95</v>
      </c>
      <c r="H22">
        <f>PPCL_Spot!T22</f>
        <v>20</v>
      </c>
      <c r="I22">
        <f>Bawana_NG!T22</f>
        <v>43.997604660025047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612.20906180227996</v>
      </c>
      <c r="P22" s="77">
        <v>37.479999999999997</v>
      </c>
      <c r="Q22" s="77">
        <v>26.709999999999997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263.46999999999997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-189</v>
      </c>
      <c r="AA22" s="117">
        <f>STOA!J22</f>
        <v>97.27000000000001</v>
      </c>
      <c r="AB22" s="117">
        <f>-STOA!P22</f>
        <v>0</v>
      </c>
      <c r="AC22">
        <f t="shared" si="0"/>
        <v>11.571759033625515</v>
      </c>
      <c r="AD22">
        <f t="shared" si="1"/>
        <v>923.72289232212438</v>
      </c>
      <c r="AE22">
        <f>'IDT-1'!F22</f>
        <v>0</v>
      </c>
      <c r="AF22" s="26"/>
      <c r="AG22">
        <f t="shared" si="2"/>
        <v>923.72289232212438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11.207984893444833</v>
      </c>
      <c r="F23">
        <f>GT_Spot!T23</f>
        <v>0</v>
      </c>
      <c r="G23">
        <f>PPCL_NG!T23</f>
        <v>11.95</v>
      </c>
      <c r="H23">
        <f>PPCL_Spot!T23</f>
        <v>20</v>
      </c>
      <c r="I23">
        <f>Bawana_NG!T23</f>
        <v>43.997604660025047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600.32040262769283</v>
      </c>
      <c r="P23" s="77">
        <v>16.410000000000004</v>
      </c>
      <c r="Q23" s="77">
        <v>6.76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269.56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-80</v>
      </c>
      <c r="AA23" s="117">
        <f>STOA!J23</f>
        <v>97.27000000000001</v>
      </c>
      <c r="AB23" s="117">
        <f>-STOA!P23</f>
        <v>0</v>
      </c>
      <c r="AC23">
        <f t="shared" si="0"/>
        <v>11.168632960411344</v>
      </c>
      <c r="AD23">
        <f t="shared" si="1"/>
        <v>876.30735922075132</v>
      </c>
      <c r="AE23">
        <f>'IDT-1'!F23</f>
        <v>0</v>
      </c>
      <c r="AF23" s="26"/>
      <c r="AG23">
        <f t="shared" si="2"/>
        <v>876.30735922075132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11.207984893444833</v>
      </c>
      <c r="F24">
        <f>GT_Spot!T24</f>
        <v>0</v>
      </c>
      <c r="G24">
        <f>PPCL_NG!T24</f>
        <v>11.95</v>
      </c>
      <c r="H24">
        <f>PPCL_Spot!T24</f>
        <v>20</v>
      </c>
      <c r="I24">
        <f>Bawana_NG!T24</f>
        <v>43.997604660025047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614.0086492569161</v>
      </c>
      <c r="P24" s="77">
        <v>37.479999999999997</v>
      </c>
      <c r="Q24" s="77">
        <v>26.709999999999997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269.49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-221</v>
      </c>
      <c r="AA24" s="117">
        <f>STOA!J24</f>
        <v>97.27000000000001</v>
      </c>
      <c r="AB24" s="117">
        <f>-STOA!P24</f>
        <v>0</v>
      </c>
      <c r="AC24">
        <f t="shared" si="0"/>
        <v>11.924671483936562</v>
      </c>
      <c r="AD24">
        <f t="shared" si="1"/>
        <v>899.18956732644949</v>
      </c>
      <c r="AE24">
        <f>'IDT-1'!F24</f>
        <v>0</v>
      </c>
      <c r="AF24" s="26"/>
      <c r="AG24">
        <f t="shared" si="2"/>
        <v>899.18956732644949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11.207984893444833</v>
      </c>
      <c r="F25">
        <f>GT_Spot!T25</f>
        <v>0</v>
      </c>
      <c r="G25">
        <f>PPCL_NG!T25</f>
        <v>11.95</v>
      </c>
      <c r="H25">
        <f>PPCL_Spot!T25</f>
        <v>20</v>
      </c>
      <c r="I25">
        <f>Bawana_NG!T25</f>
        <v>43.997604660025047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610.08309305582043</v>
      </c>
      <c r="P25" s="77">
        <v>37.479999999999997</v>
      </c>
      <c r="Q25" s="77">
        <v>26.709999999999997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270.43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-238</v>
      </c>
      <c r="AA25" s="117">
        <f>STOA!J25</f>
        <v>97.27000000000001</v>
      </c>
      <c r="AB25" s="117">
        <f>-STOA!P25</f>
        <v>0</v>
      </c>
      <c r="AC25">
        <f t="shared" si="0"/>
        <v>12.58201440857596</v>
      </c>
      <c r="AD25">
        <f t="shared" si="1"/>
        <v>818.54666820071429</v>
      </c>
      <c r="AE25">
        <f>'IDT-1'!F25</f>
        <v>0</v>
      </c>
      <c r="AF25" s="26"/>
      <c r="AG25">
        <f t="shared" si="2"/>
        <v>818.54666820071429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11.207984893444833</v>
      </c>
      <c r="F26">
        <f>GT_Spot!T26</f>
        <v>0</v>
      </c>
      <c r="G26">
        <f>PPCL_NG!T26</f>
        <v>11.95</v>
      </c>
      <c r="H26">
        <f>PPCL_Spot!T26</f>
        <v>20</v>
      </c>
      <c r="I26">
        <f>Bawana_NG!T26</f>
        <v>43.997604660025047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606.04832888863052</v>
      </c>
      <c r="P26" s="77">
        <v>37.479999999999997</v>
      </c>
      <c r="Q26" s="77">
        <v>26.709999999999997</v>
      </c>
      <c r="R26" s="80">
        <v>0</v>
      </c>
      <c r="S26" s="80">
        <v>0</v>
      </c>
      <c r="T26" s="78">
        <f>SUMPRODUCT(LTA!F26:AJ26,LTA!F$101:AJ$101,LTA!F$105:AJ$105)</f>
        <v>0.63</v>
      </c>
      <c r="U26" s="78">
        <f>SUMPRODUCT(LTA!F26:AJ26,LTA!F$102:AJ$102,LTA!F$105:AJ$105)</f>
        <v>273.32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-260</v>
      </c>
      <c r="AA26" s="117">
        <f>STOA!J26</f>
        <v>97.27000000000001</v>
      </c>
      <c r="AB26" s="117">
        <f>-STOA!P26</f>
        <v>0</v>
      </c>
      <c r="AC26">
        <f t="shared" si="0"/>
        <v>12.240115638061267</v>
      </c>
      <c r="AD26">
        <f t="shared" si="1"/>
        <v>856.37380280403909</v>
      </c>
      <c r="AE26">
        <f>'IDT-1'!F26</f>
        <v>0</v>
      </c>
      <c r="AF26" s="26"/>
      <c r="AG26">
        <f t="shared" si="2"/>
        <v>856.37380280403909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11.207984893444833</v>
      </c>
      <c r="F27">
        <f>GT_Spot!T27</f>
        <v>0</v>
      </c>
      <c r="G27">
        <f>PPCL_NG!T27</f>
        <v>11.95</v>
      </c>
      <c r="H27">
        <f>PPCL_Spot!T27</f>
        <v>20</v>
      </c>
      <c r="I27">
        <f>Bawana_NG!T27</f>
        <v>49.845209494522393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602.21165516874555</v>
      </c>
      <c r="P27" s="77">
        <v>37.479999999999997</v>
      </c>
      <c r="Q27" s="77">
        <v>26.709999999999997</v>
      </c>
      <c r="R27" s="80">
        <v>4.1900000000000004</v>
      </c>
      <c r="S27" s="80">
        <v>0</v>
      </c>
      <c r="T27" s="78">
        <f>SUMPRODUCT(LTA!F27:AJ27,LTA!F$101:AJ$101,LTA!F$105:AJ$105)</f>
        <v>1.9500000000000002</v>
      </c>
      <c r="U27" s="78">
        <f>SUMPRODUCT(LTA!F27:AJ27,LTA!F$102:AJ$102,LTA!F$105:AJ$105)</f>
        <v>275.53000000000003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-292</v>
      </c>
      <c r="AA27" s="117">
        <f>STOA!J27</f>
        <v>97.17</v>
      </c>
      <c r="AB27" s="117">
        <f>-STOA!P27</f>
        <v>0</v>
      </c>
      <c r="AC27">
        <f t="shared" si="0"/>
        <v>12.608967912580109</v>
      </c>
      <c r="AD27">
        <f t="shared" si="1"/>
        <v>833.63588164413284</v>
      </c>
      <c r="AE27">
        <f>'IDT-1'!F27</f>
        <v>0</v>
      </c>
      <c r="AF27" s="26"/>
      <c r="AG27">
        <f t="shared" si="2"/>
        <v>833.63588164413284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9.3646426652337453</v>
      </c>
      <c r="F28">
        <f>GT_Spot!T28</f>
        <v>0</v>
      </c>
      <c r="G28">
        <f>PPCL_NG!T28</f>
        <v>11.95</v>
      </c>
      <c r="H28">
        <f>PPCL_Spot!T28</f>
        <v>20</v>
      </c>
      <c r="I28">
        <f>Bawana_NG!T28</f>
        <v>49.845209494522393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614.65021259354558</v>
      </c>
      <c r="P28" s="77">
        <v>37.479999999999997</v>
      </c>
      <c r="Q28" s="77">
        <v>26.709999999999997</v>
      </c>
      <c r="R28" s="80">
        <v>6.69</v>
      </c>
      <c r="S28" s="80">
        <v>0</v>
      </c>
      <c r="T28" s="78">
        <f>SUMPRODUCT(LTA!F28:AJ28,LTA!F$101:AJ$101,LTA!F$105:AJ$105)</f>
        <v>3.79</v>
      </c>
      <c r="U28" s="78">
        <f>SUMPRODUCT(LTA!F28:AJ28,LTA!F$102:AJ$102,LTA!F$105:AJ$105)</f>
        <v>274.68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-318</v>
      </c>
      <c r="AA28" s="117">
        <f>STOA!J28</f>
        <v>97.17</v>
      </c>
      <c r="AB28" s="117">
        <f>-STOA!P28</f>
        <v>0</v>
      </c>
      <c r="AC28">
        <f t="shared" si="0"/>
        <v>12.963749121887171</v>
      </c>
      <c r="AD28">
        <f t="shared" si="1"/>
        <v>821.36631563141464</v>
      </c>
      <c r="AE28">
        <f>'IDT-1'!F28</f>
        <v>0</v>
      </c>
      <c r="AF28" s="26"/>
      <c r="AG28">
        <f t="shared" si="2"/>
        <v>821.36631563141464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9.3646426652337453</v>
      </c>
      <c r="F29">
        <f>GT_Spot!T29</f>
        <v>0</v>
      </c>
      <c r="G29">
        <f>PPCL_NG!T29</f>
        <v>11.95</v>
      </c>
      <c r="H29">
        <f>PPCL_Spot!T29</f>
        <v>20</v>
      </c>
      <c r="I29">
        <f>Bawana_NG!T29</f>
        <v>49.845209494522393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601.75481173451669</v>
      </c>
      <c r="P29" s="77">
        <v>16.410000000000004</v>
      </c>
      <c r="Q29" s="77">
        <v>6.76</v>
      </c>
      <c r="R29" s="80">
        <v>9.6480750049870352</v>
      </c>
      <c r="S29" s="80">
        <v>0</v>
      </c>
      <c r="T29" s="78">
        <f>SUMPRODUCT(LTA!F29:AJ29,LTA!F$101:AJ$101,LTA!F$105:AJ$105)</f>
        <v>6.5699999999999994</v>
      </c>
      <c r="U29" s="78">
        <f>SUMPRODUCT(LTA!F29:AJ29,LTA!F$102:AJ$102,LTA!F$105:AJ$105)</f>
        <v>279.68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-82</v>
      </c>
      <c r="AA29" s="117">
        <f>STOA!J29</f>
        <v>97.17</v>
      </c>
      <c r="AB29" s="117">
        <f>-STOA!P29</f>
        <v>0</v>
      </c>
      <c r="AC29">
        <f t="shared" si="0"/>
        <v>11.909050962684756</v>
      </c>
      <c r="AD29">
        <f t="shared" si="1"/>
        <v>855.24368793657516</v>
      </c>
      <c r="AE29">
        <f>'IDT-1'!F29</f>
        <v>0</v>
      </c>
      <c r="AF29" s="26"/>
      <c r="AG29">
        <f t="shared" si="2"/>
        <v>855.24368793657516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-160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9.3646426652337453</v>
      </c>
      <c r="F30">
        <f>GT_Spot!T30</f>
        <v>0</v>
      </c>
      <c r="G30">
        <f>PPCL_NG!T30</f>
        <v>11.95</v>
      </c>
      <c r="H30">
        <f>PPCL_Spot!T30</f>
        <v>20</v>
      </c>
      <c r="I30">
        <f>Bawana_NG!T30</f>
        <v>49.845209494522393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599.41543671314628</v>
      </c>
      <c r="P30" s="77">
        <v>16.409999999999997</v>
      </c>
      <c r="Q30" s="77">
        <v>6.76</v>
      </c>
      <c r="R30" s="80">
        <v>12.7</v>
      </c>
      <c r="S30" s="80">
        <v>0</v>
      </c>
      <c r="T30" s="78">
        <f>SUMPRODUCT(LTA!F30:AJ30,LTA!F$101:AJ$101,LTA!F$105:AJ$105)</f>
        <v>9.9500000000000011</v>
      </c>
      <c r="U30" s="78">
        <f>SUMPRODUCT(LTA!F30:AJ30,LTA!F$102:AJ$102,LTA!F$105:AJ$105)</f>
        <v>285.90000000000003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-89</v>
      </c>
      <c r="AA30" s="117">
        <f>STOA!J30</f>
        <v>97.17</v>
      </c>
      <c r="AB30" s="117">
        <f>-STOA!P30</f>
        <v>0</v>
      </c>
      <c r="AC30">
        <f t="shared" si="0"/>
        <v>11.973167019886226</v>
      </c>
      <c r="AD30">
        <f t="shared" si="1"/>
        <v>868.49212185301644</v>
      </c>
      <c r="AE30">
        <f>'IDT-1'!F30</f>
        <v>0</v>
      </c>
      <c r="AF30" s="26"/>
      <c r="AG30">
        <f t="shared" si="2"/>
        <v>868.49212185301644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9.3646426652337453</v>
      </c>
      <c r="F31">
        <f>GT_Spot!T31</f>
        <v>0</v>
      </c>
      <c r="G31">
        <f>PPCL_NG!T31</f>
        <v>11.95</v>
      </c>
      <c r="H31">
        <f>PPCL_Spot!T31</f>
        <v>20</v>
      </c>
      <c r="I31">
        <f>Bawana_NG!T31</f>
        <v>49.845209494522393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588.76474914901291</v>
      </c>
      <c r="P31" s="77">
        <v>11.089999999999998</v>
      </c>
      <c r="Q31" s="77">
        <v>4.410000000000001</v>
      </c>
      <c r="R31" s="80">
        <v>15.86</v>
      </c>
      <c r="S31" s="80">
        <v>0</v>
      </c>
      <c r="T31" s="78">
        <f>SUMPRODUCT(LTA!F31:AJ31,LTA!F$101:AJ$101,LTA!F$105:AJ$105)</f>
        <v>14.49</v>
      </c>
      <c r="U31" s="78">
        <f>SUMPRODUCT(LTA!F31:AJ31,LTA!F$102:AJ$102,LTA!F$105:AJ$105)</f>
        <v>293.81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-94</v>
      </c>
      <c r="AA31" s="117">
        <f>STOA!J31</f>
        <v>97.17</v>
      </c>
      <c r="AB31" s="117">
        <f>-STOA!P31</f>
        <v>0</v>
      </c>
      <c r="AC31">
        <f t="shared" si="0"/>
        <v>11.54979723082306</v>
      </c>
      <c r="AD31">
        <f t="shared" si="1"/>
        <v>911.20480407794605</v>
      </c>
      <c r="AE31">
        <f>'IDT-1'!F31</f>
        <v>0</v>
      </c>
      <c r="AF31" s="26"/>
      <c r="AG31">
        <f t="shared" si="2"/>
        <v>911.20480407794605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9.3646426652337453</v>
      </c>
      <c r="F32">
        <f>GT_Spot!T32</f>
        <v>0</v>
      </c>
      <c r="G32">
        <f>PPCL_NG!T32</f>
        <v>11.95</v>
      </c>
      <c r="H32">
        <f>PPCL_Spot!T32</f>
        <v>20</v>
      </c>
      <c r="I32">
        <f>Bawana_NG!T32</f>
        <v>49.845209494522393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588.76474914901291</v>
      </c>
      <c r="P32" s="77">
        <v>11.089999999999998</v>
      </c>
      <c r="Q32" s="77">
        <v>4.410000000000001</v>
      </c>
      <c r="R32" s="80">
        <v>17.699999999999996</v>
      </c>
      <c r="S32" s="80">
        <v>0</v>
      </c>
      <c r="T32" s="78">
        <f>SUMPRODUCT(LTA!F32:AJ32,LTA!F$101:AJ$101,LTA!F$105:AJ$105)</f>
        <v>20.23</v>
      </c>
      <c r="U32" s="78">
        <f>SUMPRODUCT(LTA!F32:AJ32,LTA!F$102:AJ$102,LTA!F$105:AJ$105)</f>
        <v>302.2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-110</v>
      </c>
      <c r="AA32" s="117">
        <f>STOA!J32</f>
        <v>97.17</v>
      </c>
      <c r="AB32" s="117">
        <f>-STOA!P32</f>
        <v>0</v>
      </c>
      <c r="AC32">
        <f t="shared" si="0"/>
        <v>11.832383271178188</v>
      </c>
      <c r="AD32">
        <f t="shared" si="1"/>
        <v>910.89221803759096</v>
      </c>
      <c r="AE32">
        <f>'IDT-1'!F32</f>
        <v>0</v>
      </c>
      <c r="AF32" s="26"/>
      <c r="AG32">
        <f t="shared" si="2"/>
        <v>910.89221803759096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9.3646426652337453</v>
      </c>
      <c r="F33">
        <f>GT_Spot!T33</f>
        <v>0</v>
      </c>
      <c r="G33">
        <f>PPCL_NG!T33</f>
        <v>11.95</v>
      </c>
      <c r="H33">
        <f>PPCL_Spot!T33</f>
        <v>20</v>
      </c>
      <c r="I33">
        <f>Bawana_NG!T33</f>
        <v>53.703389331644566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585.80969794735734</v>
      </c>
      <c r="P33" s="77">
        <v>16.41</v>
      </c>
      <c r="Q33" s="77">
        <v>6.7600000000000007</v>
      </c>
      <c r="R33" s="80">
        <v>17.699999999999996</v>
      </c>
      <c r="S33" s="80">
        <v>0</v>
      </c>
      <c r="T33" s="78">
        <f>SUMPRODUCT(LTA!F33:AJ33,LTA!F$101:AJ$101,LTA!F$105:AJ$105)</f>
        <v>26.959999999999997</v>
      </c>
      <c r="U33" s="78">
        <f>SUMPRODUCT(LTA!F33:AJ33,LTA!F$102:AJ$102,LTA!F$105:AJ$105)</f>
        <v>306.69999999999993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-126</v>
      </c>
      <c r="AA33" s="117">
        <f>STOA!J33</f>
        <v>97.17</v>
      </c>
      <c r="AB33" s="117">
        <f>-STOA!P33</f>
        <v>0</v>
      </c>
      <c r="AC33">
        <f t="shared" si="0"/>
        <v>11.971138293081511</v>
      </c>
      <c r="AD33">
        <f t="shared" si="1"/>
        <v>934.55659165115424</v>
      </c>
      <c r="AE33">
        <f>'IDT-1'!F33</f>
        <v>0</v>
      </c>
      <c r="AF33" s="26"/>
      <c r="AG33">
        <f t="shared" si="2"/>
        <v>934.55659165115424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11.207984893444833</v>
      </c>
      <c r="F34">
        <f>GT_Spot!T34</f>
        <v>0</v>
      </c>
      <c r="G34">
        <f>PPCL_NG!T34</f>
        <v>11.95</v>
      </c>
      <c r="H34">
        <f>PPCL_Spot!T34</f>
        <v>20</v>
      </c>
      <c r="I34">
        <f>Bawana_NG!T34</f>
        <v>53.703389331644566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581.66351224135735</v>
      </c>
      <c r="P34" s="77">
        <v>16.41</v>
      </c>
      <c r="Q34" s="77">
        <v>6.7600000000000007</v>
      </c>
      <c r="R34" s="80">
        <v>17.699999999999996</v>
      </c>
      <c r="S34" s="80">
        <v>0</v>
      </c>
      <c r="T34" s="78">
        <f>SUMPRODUCT(LTA!F34:AJ34,LTA!F$101:AJ$101,LTA!F$105:AJ$105)</f>
        <v>34.449999999999996</v>
      </c>
      <c r="U34" s="78">
        <f>SUMPRODUCT(LTA!F34:AJ34,LTA!F$102:AJ$102,LTA!F$105:AJ$105)</f>
        <v>314.04999999999995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-127</v>
      </c>
      <c r="AA34" s="117">
        <f>STOA!J34</f>
        <v>97.17</v>
      </c>
      <c r="AB34" s="117">
        <f>-STOA!P34</f>
        <v>0</v>
      </c>
      <c r="AC34">
        <f t="shared" si="0"/>
        <v>12.090343397999163</v>
      </c>
      <c r="AD34">
        <f t="shared" si="1"/>
        <v>945.97454306844759</v>
      </c>
      <c r="AE34">
        <f>'IDT-1'!F34</f>
        <v>0</v>
      </c>
      <c r="AF34" s="26"/>
      <c r="AG34">
        <f t="shared" si="2"/>
        <v>945.97454306844759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11.207984893444833</v>
      </c>
      <c r="F35">
        <f>GT_Spot!T35</f>
        <v>0</v>
      </c>
      <c r="G35">
        <f>PPCL_NG!T35</f>
        <v>11.95</v>
      </c>
      <c r="H35">
        <f>PPCL_Spot!T35</f>
        <v>20</v>
      </c>
      <c r="I35">
        <f>Bawana_NG!T35</f>
        <v>53.703389331644566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580.62366580044375</v>
      </c>
      <c r="P35" s="77">
        <v>17.078177938980158</v>
      </c>
      <c r="Q35" s="77">
        <v>8.2200000000000024</v>
      </c>
      <c r="R35" s="80">
        <v>17.699999999999996</v>
      </c>
      <c r="S35" s="80">
        <v>0</v>
      </c>
      <c r="T35" s="78">
        <f>SUMPRODUCT(LTA!F35:AJ35,LTA!F$101:AJ$101,LTA!F$105:AJ$105)</f>
        <v>42.3</v>
      </c>
      <c r="U35" s="78">
        <f>SUMPRODUCT(LTA!F35:AJ35,LTA!F$102:AJ$102,LTA!F$105:AJ$105)</f>
        <v>322.79000000000002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-119</v>
      </c>
      <c r="AA35" s="117">
        <f>STOA!J35</f>
        <v>97.09</v>
      </c>
      <c r="AB35" s="117">
        <f>-STOA!P35</f>
        <v>0</v>
      </c>
      <c r="AC35">
        <f t="shared" si="0"/>
        <v>12.085402419782634</v>
      </c>
      <c r="AD35">
        <f t="shared" si="1"/>
        <v>981.57781554473058</v>
      </c>
      <c r="AE35">
        <f>'IDT-1'!F35</f>
        <v>0</v>
      </c>
      <c r="AF35" s="26"/>
      <c r="AG35">
        <f t="shared" si="2"/>
        <v>981.57781554473058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11.207984893444833</v>
      </c>
      <c r="F36">
        <f>GT_Spot!T36</f>
        <v>0</v>
      </c>
      <c r="G36">
        <f>PPCL_NG!T36</f>
        <v>11.95</v>
      </c>
      <c r="H36">
        <f>PPCL_Spot!T36</f>
        <v>20</v>
      </c>
      <c r="I36">
        <f>Bawana_NG!T36</f>
        <v>53.703389331644566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579.87414000566571</v>
      </c>
      <c r="P36" s="77">
        <v>16.99816770855788</v>
      </c>
      <c r="Q36" s="77">
        <v>8.2200000000000024</v>
      </c>
      <c r="R36" s="80">
        <v>17.699999999999996</v>
      </c>
      <c r="S36" s="80">
        <v>0</v>
      </c>
      <c r="T36" s="78">
        <f>SUMPRODUCT(LTA!F36:AJ36,LTA!F$101:AJ$101,LTA!F$105:AJ$105)</f>
        <v>49.980000000000004</v>
      </c>
      <c r="U36" s="78">
        <f>SUMPRODUCT(LTA!F36:AJ36,LTA!F$102:AJ$102,LTA!F$105:AJ$105)</f>
        <v>330.32000000000005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-120</v>
      </c>
      <c r="AA36" s="117">
        <f>STOA!J36</f>
        <v>97.09</v>
      </c>
      <c r="AB36" s="117">
        <f>-STOA!P36</f>
        <v>0</v>
      </c>
      <c r="AC36">
        <f t="shared" si="0"/>
        <v>12.220828630283068</v>
      </c>
      <c r="AD36">
        <f t="shared" si="1"/>
        <v>994.82285330902994</v>
      </c>
      <c r="AE36">
        <f>'IDT-1'!F36</f>
        <v>0</v>
      </c>
      <c r="AF36" s="26"/>
      <c r="AG36">
        <f t="shared" si="2"/>
        <v>994.82285330902994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11.207984893444833</v>
      </c>
      <c r="F37">
        <f>GT_Spot!T37</f>
        <v>0</v>
      </c>
      <c r="G37">
        <f>PPCL_NG!T37</f>
        <v>11.95</v>
      </c>
      <c r="H37">
        <f>PPCL_Spot!T37</f>
        <v>20</v>
      </c>
      <c r="I37">
        <f>Bawana_NG!T37</f>
        <v>53.703389331644566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579.42285816228673</v>
      </c>
      <c r="P37" s="77">
        <v>16.99816770855788</v>
      </c>
      <c r="Q37" s="77">
        <v>8.2200000000000024</v>
      </c>
      <c r="R37" s="80">
        <v>17.699999999999996</v>
      </c>
      <c r="S37" s="80">
        <v>0</v>
      </c>
      <c r="T37" s="78">
        <f>SUMPRODUCT(LTA!F37:AJ37,LTA!F$101:AJ$101,LTA!F$105:AJ$105)</f>
        <v>57.61</v>
      </c>
      <c r="U37" s="78">
        <f>SUMPRODUCT(LTA!F37:AJ37,LTA!F$102:AJ$102,LTA!F$105:AJ$105)</f>
        <v>342.25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-123</v>
      </c>
      <c r="AA37" s="117">
        <f>STOA!J37</f>
        <v>97.09</v>
      </c>
      <c r="AB37" s="117">
        <f>-STOA!P37</f>
        <v>0</v>
      </c>
      <c r="AC37">
        <f t="shared" si="0"/>
        <v>12.681963558293777</v>
      </c>
      <c r="AD37">
        <f t="shared" si="1"/>
        <v>980.47043653764035</v>
      </c>
      <c r="AE37">
        <f>'IDT-1'!F37</f>
        <v>0</v>
      </c>
      <c r="AF37" s="26"/>
      <c r="AG37">
        <f t="shared" si="2"/>
        <v>980.47043653764035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11.207984893444833</v>
      </c>
      <c r="F38">
        <f>GT_Spot!T38</f>
        <v>0</v>
      </c>
      <c r="G38">
        <f>PPCL_NG!T38</f>
        <v>11.95</v>
      </c>
      <c r="H38">
        <f>PPCL_Spot!T38</f>
        <v>20</v>
      </c>
      <c r="I38">
        <f>Bawana_NG!T38</f>
        <v>53.703389331644566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581.36339055868666</v>
      </c>
      <c r="P38" s="77">
        <v>16.99816770855788</v>
      </c>
      <c r="Q38" s="77">
        <v>8.2200000000000024</v>
      </c>
      <c r="R38" s="80">
        <v>17.699999999999996</v>
      </c>
      <c r="S38" s="80">
        <v>0</v>
      </c>
      <c r="T38" s="78">
        <f>SUMPRODUCT(LTA!F38:AJ38,LTA!F$101:AJ$101,LTA!F$105:AJ$105)</f>
        <v>65.25</v>
      </c>
      <c r="U38" s="78">
        <f>SUMPRODUCT(LTA!F38:AJ38,LTA!F$102:AJ$102,LTA!F$105:AJ$105)</f>
        <v>353.28999999999996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-117</v>
      </c>
      <c r="AA38" s="117">
        <f>STOA!J38</f>
        <v>97.09</v>
      </c>
      <c r="AB38" s="117">
        <f>-STOA!P38</f>
        <v>0</v>
      </c>
      <c r="AC38">
        <f t="shared" si="0"/>
        <v>12.810155478248923</v>
      </c>
      <c r="AD38">
        <f t="shared" si="1"/>
        <v>1006.962777014085</v>
      </c>
      <c r="AE38">
        <f>'IDT-1'!F38</f>
        <v>0</v>
      </c>
      <c r="AF38" s="26"/>
      <c r="AG38">
        <f t="shared" si="2"/>
        <v>1006.962777014085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11.118559482060963</v>
      </c>
      <c r="F39">
        <f>GT_Spot!T39</f>
        <v>0</v>
      </c>
      <c r="G39">
        <f>PPCL_NG!T39</f>
        <v>11.95</v>
      </c>
      <c r="H39">
        <f>PPCL_Spot!T39</f>
        <v>20</v>
      </c>
      <c r="I39">
        <f>Bawana_NG!T39</f>
        <v>53.703389331644566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581.54563543788788</v>
      </c>
      <c r="P39" s="77">
        <v>16.408501506711719</v>
      </c>
      <c r="Q39" s="77">
        <v>6.76</v>
      </c>
      <c r="R39" s="80">
        <v>17.699999999999996</v>
      </c>
      <c r="S39" s="80">
        <v>0</v>
      </c>
      <c r="T39" s="78">
        <f>SUMPRODUCT(LTA!F39:AJ39,LTA!F$101:AJ$101,LTA!F$105:AJ$105)</f>
        <v>72.69</v>
      </c>
      <c r="U39" s="78">
        <f>SUMPRODUCT(LTA!F39:AJ39,LTA!F$102:AJ$102,LTA!F$105:AJ$105)</f>
        <v>357.34000000000003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-96</v>
      </c>
      <c r="AA39" s="117">
        <f>STOA!J39</f>
        <v>97.09</v>
      </c>
      <c r="AB39" s="117">
        <f>-STOA!P39</f>
        <v>0</v>
      </c>
      <c r="AC39">
        <f t="shared" si="0"/>
        <v>12.174918897691651</v>
      </c>
      <c r="AD39">
        <f t="shared" si="1"/>
        <v>1098.1311668606136</v>
      </c>
      <c r="AE39">
        <f>'IDT-1'!F39</f>
        <v>0</v>
      </c>
      <c r="AF39" s="26"/>
      <c r="AG39">
        <f t="shared" si="2"/>
        <v>1098.1311668606136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11.118559482060963</v>
      </c>
      <c r="F40">
        <f>GT_Spot!T40</f>
        <v>0</v>
      </c>
      <c r="G40">
        <f>PPCL_NG!T40</f>
        <v>11.95</v>
      </c>
      <c r="H40">
        <f>PPCL_Spot!T40</f>
        <v>20</v>
      </c>
      <c r="I40">
        <f>Bawana_NG!T40</f>
        <v>53.703389331644566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580.96362179006644</v>
      </c>
      <c r="P40" s="77">
        <v>16.408501506711719</v>
      </c>
      <c r="Q40" s="77">
        <v>6.76</v>
      </c>
      <c r="R40" s="80">
        <v>17.699999999999996</v>
      </c>
      <c r="S40" s="80">
        <v>0</v>
      </c>
      <c r="T40" s="78">
        <f>SUMPRODUCT(LTA!F40:AJ40,LTA!F$101:AJ$101,LTA!F$105:AJ$105)</f>
        <v>79.75</v>
      </c>
      <c r="U40" s="78">
        <f>SUMPRODUCT(LTA!F40:AJ40,LTA!F$102:AJ$102,LTA!F$105:AJ$105)</f>
        <v>363.51000000000005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-43</v>
      </c>
      <c r="AA40" s="117">
        <f>STOA!J40</f>
        <v>97.09</v>
      </c>
      <c r="AB40" s="117">
        <f>-STOA!P40</f>
        <v>0</v>
      </c>
      <c r="AC40">
        <f t="shared" si="0"/>
        <v>11.815680418914468</v>
      </c>
      <c r="AD40">
        <f t="shared" si="1"/>
        <v>1164.138391691569</v>
      </c>
      <c r="AE40">
        <f>'IDT-1'!F40</f>
        <v>0</v>
      </c>
      <c r="AF40" s="26"/>
      <c r="AG40">
        <f t="shared" si="2"/>
        <v>1164.138391691569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11.067073170731707</v>
      </c>
      <c r="F41">
        <f>GT_Spot!T41</f>
        <v>0</v>
      </c>
      <c r="G41">
        <f>PPCL_NG!T41</f>
        <v>11.95</v>
      </c>
      <c r="H41">
        <f>PPCL_Spot!T41</f>
        <v>20</v>
      </c>
      <c r="I41">
        <f>Bawana_NG!T41</f>
        <v>53.703389331644566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583.47109994035497</v>
      </c>
      <c r="P41" s="77">
        <v>16.408501506711719</v>
      </c>
      <c r="Q41" s="77">
        <v>6.76</v>
      </c>
      <c r="R41" s="80">
        <v>17.699999999999996</v>
      </c>
      <c r="S41" s="80">
        <v>0</v>
      </c>
      <c r="T41" s="78">
        <f>SUMPRODUCT(LTA!F41:AJ41,LTA!F$101:AJ$101,LTA!F$105:AJ$105)</f>
        <v>86.42</v>
      </c>
      <c r="U41" s="78">
        <f>SUMPRODUCT(LTA!F41:AJ41,LTA!F$102:AJ$102,LTA!F$105:AJ$105)</f>
        <v>369.12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97.09</v>
      </c>
      <c r="AB41" s="117">
        <f>-STOA!P41</f>
        <v>0</v>
      </c>
      <c r="AC41">
        <f t="shared" si="0"/>
        <v>11.829941489308771</v>
      </c>
      <c r="AD41">
        <f t="shared" si="1"/>
        <v>1191.8601224601341</v>
      </c>
      <c r="AE41">
        <f>'IDT-1'!F41</f>
        <v>0</v>
      </c>
      <c r="AF41" s="26"/>
      <c r="AG41">
        <f t="shared" si="2"/>
        <v>1191.8601224601341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11.067073170731707</v>
      </c>
      <c r="F42">
        <f>GT_Spot!T42</f>
        <v>0</v>
      </c>
      <c r="G42">
        <f>PPCL_NG!T42</f>
        <v>11.95</v>
      </c>
      <c r="H42">
        <f>PPCL_Spot!T42</f>
        <v>20</v>
      </c>
      <c r="I42">
        <f>Bawana_NG!T42</f>
        <v>53.703389331644566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581.9110349574222</v>
      </c>
      <c r="P42" s="77">
        <v>16.408501506711719</v>
      </c>
      <c r="Q42" s="77">
        <v>6.76</v>
      </c>
      <c r="R42" s="80">
        <v>17.699999999999996</v>
      </c>
      <c r="S42" s="80">
        <v>0</v>
      </c>
      <c r="T42" s="78">
        <f>SUMPRODUCT(LTA!F42:AJ42,LTA!F$101:AJ$101,LTA!F$105:AJ$105)</f>
        <v>92.51</v>
      </c>
      <c r="U42" s="78">
        <f>SUMPRODUCT(LTA!F42:AJ42,LTA!F$102:AJ$102,LTA!F$105:AJ$105)</f>
        <v>374.47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97.09</v>
      </c>
      <c r="AB42" s="117">
        <f>-STOA!P42</f>
        <v>0</v>
      </c>
      <c r="AC42">
        <f t="shared" si="0"/>
        <v>11.29541599090529</v>
      </c>
      <c r="AD42">
        <f t="shared" si="1"/>
        <v>1272.274582975605</v>
      </c>
      <c r="AE42">
        <f>'IDT-1'!F42</f>
        <v>0</v>
      </c>
      <c r="AF42" s="26"/>
      <c r="AG42">
        <f t="shared" si="2"/>
        <v>1272.274582975605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11.067073170731707</v>
      </c>
      <c r="F43">
        <f>GT_Spot!T43</f>
        <v>0</v>
      </c>
      <c r="G43">
        <f>PPCL_NG!T43</f>
        <v>11.95</v>
      </c>
      <c r="H43">
        <f>PPCL_Spot!T43</f>
        <v>20</v>
      </c>
      <c r="I43">
        <f>Bawana_NG!T43</f>
        <v>53.703389331644566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577.3277016454972</v>
      </c>
      <c r="P43" s="77">
        <v>16.408501506711719</v>
      </c>
      <c r="Q43" s="77">
        <v>6.76</v>
      </c>
      <c r="R43" s="80">
        <v>17.699999999999996</v>
      </c>
      <c r="S43" s="80">
        <v>0</v>
      </c>
      <c r="T43" s="78">
        <f>SUMPRODUCT(LTA!F43:AJ43,LTA!F$101:AJ$101,LTA!F$105:AJ$105)</f>
        <v>98.059999999999988</v>
      </c>
      <c r="U43" s="78">
        <f>SUMPRODUCT(LTA!F43:AJ43,LTA!F$102:AJ$102,LTA!F$105:AJ$105)</f>
        <v>382.94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97.09</v>
      </c>
      <c r="AB43" s="117">
        <f>-STOA!P43</f>
        <v>0</v>
      </c>
      <c r="AC43">
        <f t="shared" si="0"/>
        <v>11.822365033870115</v>
      </c>
      <c r="AD43">
        <f t="shared" si="1"/>
        <v>1231.184300620715</v>
      </c>
      <c r="AE43">
        <f>'IDT-1'!F43</f>
        <v>0</v>
      </c>
      <c r="AF43" s="26"/>
      <c r="AG43">
        <f t="shared" si="2"/>
        <v>1231.184300620715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11.067073170731707</v>
      </c>
      <c r="F44">
        <f>GT_Spot!T44</f>
        <v>0</v>
      </c>
      <c r="G44">
        <f>PPCL_NG!T44</f>
        <v>11.95</v>
      </c>
      <c r="H44">
        <f>PPCL_Spot!T44</f>
        <v>20</v>
      </c>
      <c r="I44">
        <f>Bawana_NG!T44</f>
        <v>53.703389331644566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575.54747284554878</v>
      </c>
      <c r="P44" s="77">
        <v>16.408501506711719</v>
      </c>
      <c r="Q44" s="77">
        <v>6.76</v>
      </c>
      <c r="R44" s="80">
        <v>17.699999999999996</v>
      </c>
      <c r="S44" s="80">
        <v>0</v>
      </c>
      <c r="T44" s="78">
        <f>SUMPRODUCT(LTA!F44:AJ44,LTA!F$101:AJ$101,LTA!F$105:AJ$105)</f>
        <v>99.68</v>
      </c>
      <c r="U44" s="78">
        <f>SUMPRODUCT(LTA!F44:AJ44,LTA!F$102:AJ$102,LTA!F$105:AJ$105)</f>
        <v>386.23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97.09</v>
      </c>
      <c r="AB44" s="117">
        <f>-STOA!P44</f>
        <v>0</v>
      </c>
      <c r="AC44">
        <f t="shared" si="0"/>
        <v>11.406000644320804</v>
      </c>
      <c r="AD44">
        <f t="shared" si="1"/>
        <v>1284.7304362103159</v>
      </c>
      <c r="AE44">
        <f>'IDT-1'!F44</f>
        <v>0</v>
      </c>
      <c r="AF44" s="26"/>
      <c r="AG44">
        <f t="shared" si="2"/>
        <v>1284.7304362103159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11.067073170731707</v>
      </c>
      <c r="F45">
        <f>GT_Spot!T45</f>
        <v>0</v>
      </c>
      <c r="G45">
        <f>PPCL_NG!T45</f>
        <v>11.95</v>
      </c>
      <c r="H45">
        <f>PPCL_Spot!T45</f>
        <v>20</v>
      </c>
      <c r="I45">
        <f>Bawana_NG!T45</f>
        <v>53.703389331644566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573.56564135694805</v>
      </c>
      <c r="P45" s="77">
        <v>16.408501506711719</v>
      </c>
      <c r="Q45" s="77">
        <v>6.76</v>
      </c>
      <c r="R45" s="80">
        <v>17.699999999999996</v>
      </c>
      <c r="S45" s="80">
        <v>0</v>
      </c>
      <c r="T45" s="78">
        <f>SUMPRODUCT(LTA!F45:AJ45,LTA!F$101:AJ$101,LTA!F$105:AJ$105)</f>
        <v>101.8</v>
      </c>
      <c r="U45" s="78">
        <f>SUMPRODUCT(LTA!F45:AJ45,LTA!F$102:AJ$102,LTA!F$105:AJ$105)</f>
        <v>389.67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97.09</v>
      </c>
      <c r="AB45" s="117">
        <f>-STOA!P45</f>
        <v>0</v>
      </c>
      <c r="AC45">
        <f t="shared" si="0"/>
        <v>11.607328527221119</v>
      </c>
      <c r="AD45">
        <f t="shared" si="1"/>
        <v>1307.4072768388148</v>
      </c>
      <c r="AE45">
        <f>'IDT-1'!F45</f>
        <v>0</v>
      </c>
      <c r="AF45" s="26"/>
      <c r="AG45">
        <f t="shared" si="2"/>
        <v>1307.4072768388148</v>
      </c>
      <c r="AI45" s="75">
        <f>PXIL!J45</f>
        <v>0</v>
      </c>
      <c r="AJ45" s="75">
        <f>PXIL!P45</f>
        <v>0</v>
      </c>
      <c r="AK45" s="75">
        <f>RTM_IEX!J45</f>
        <v>19.3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11.074258878778984</v>
      </c>
      <c r="F46">
        <f>GT_Spot!T46</f>
        <v>0</v>
      </c>
      <c r="G46">
        <f>PPCL_NG!T46</f>
        <v>11.95</v>
      </c>
      <c r="H46">
        <f>PPCL_Spot!T46</f>
        <v>20</v>
      </c>
      <c r="I46">
        <f>Bawana_NG!T46</f>
        <v>53.703389331644566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567.05706710828531</v>
      </c>
      <c r="P46" s="77">
        <v>16.408501506711719</v>
      </c>
      <c r="Q46" s="77">
        <v>6.76</v>
      </c>
      <c r="R46" s="80">
        <v>17.699999999999996</v>
      </c>
      <c r="S46" s="80">
        <v>0</v>
      </c>
      <c r="T46" s="78">
        <f>SUMPRODUCT(LTA!F46:AJ46,LTA!F$101:AJ$101,LTA!F$105:AJ$105)</f>
        <v>103.36</v>
      </c>
      <c r="U46" s="78">
        <f>SUMPRODUCT(LTA!F46:AJ46,LTA!F$102:AJ$102,LTA!F$105:AJ$105)</f>
        <v>392.86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97.09</v>
      </c>
      <c r="AB46" s="117">
        <f>-STOA!P46</f>
        <v>0</v>
      </c>
      <c r="AC46">
        <f t="shared" si="0"/>
        <v>11.761844308063701</v>
      </c>
      <c r="AD46">
        <f t="shared" si="1"/>
        <v>1324.8113725173566</v>
      </c>
      <c r="AE46">
        <f>'IDT-1'!F46</f>
        <v>0</v>
      </c>
      <c r="AF46" s="26"/>
      <c r="AG46">
        <f t="shared" si="2"/>
        <v>1324.8113725173566</v>
      </c>
      <c r="AI46" s="75">
        <f>PXIL!J46</f>
        <v>0</v>
      </c>
      <c r="AJ46" s="75">
        <f>PXIL!P46</f>
        <v>0</v>
      </c>
      <c r="AK46" s="75">
        <f>RTM_IEX!J46</f>
        <v>38.61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11.074258878778984</v>
      </c>
      <c r="F47">
        <f>GT_Spot!T47</f>
        <v>0</v>
      </c>
      <c r="G47">
        <f>PPCL_NG!T47</f>
        <v>11.95</v>
      </c>
      <c r="H47">
        <f>PPCL_Spot!T47</f>
        <v>20</v>
      </c>
      <c r="I47">
        <f>Bawana_NG!T47</f>
        <v>53.703389331644566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575.56864148887053</v>
      </c>
      <c r="P47" s="77">
        <v>16.72</v>
      </c>
      <c r="Q47" s="77">
        <v>6.89</v>
      </c>
      <c r="R47" s="80">
        <v>17.699999999999996</v>
      </c>
      <c r="S47" s="80">
        <v>0</v>
      </c>
      <c r="T47" s="78">
        <f>SUMPRODUCT(LTA!F47:AJ47,LTA!F$101:AJ$101,LTA!F$105:AJ$105)</f>
        <v>104.82000000000001</v>
      </c>
      <c r="U47" s="78">
        <f>SUMPRODUCT(LTA!F47:AJ47,LTA!F$102:AJ$102,LTA!F$105:AJ$105)</f>
        <v>438.96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96.990000000000009</v>
      </c>
      <c r="AB47" s="117">
        <f>-STOA!P47</f>
        <v>0</v>
      </c>
      <c r="AC47">
        <f t="shared" si="0"/>
        <v>11.918511349353789</v>
      </c>
      <c r="AD47">
        <f t="shared" si="1"/>
        <v>1342.4577783499403</v>
      </c>
      <c r="AE47">
        <f>'IDT-1'!F47</f>
        <v>0</v>
      </c>
      <c r="AF47" s="26"/>
      <c r="AG47">
        <f t="shared" si="2"/>
        <v>1342.4577783499403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11.074258878778984</v>
      </c>
      <c r="F48">
        <f>GT_Spot!T48</f>
        <v>0</v>
      </c>
      <c r="G48">
        <f>PPCL_NG!T48</f>
        <v>11.95</v>
      </c>
      <c r="H48">
        <f>PPCL_Spot!T48</f>
        <v>19.997872566748221</v>
      </c>
      <c r="I48">
        <f>Bawana_NG!T48</f>
        <v>53.703389331644566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575.56861666028499</v>
      </c>
      <c r="P48" s="77">
        <v>16.72</v>
      </c>
      <c r="Q48" s="77">
        <v>6.89</v>
      </c>
      <c r="R48" s="80">
        <v>17.699999999999996</v>
      </c>
      <c r="S48" s="80">
        <v>0</v>
      </c>
      <c r="T48" s="78">
        <f>SUMPRODUCT(LTA!F48:AJ48,LTA!F$101:AJ$101,LTA!F$105:AJ$105)</f>
        <v>106.04</v>
      </c>
      <c r="U48" s="78">
        <f>SUMPRODUCT(LTA!F48:AJ48,LTA!F$102:AJ$102,LTA!F$105:AJ$105)</f>
        <v>483.99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96.990000000000009</v>
      </c>
      <c r="AB48" s="117">
        <f>-STOA!P48</f>
        <v>0</v>
      </c>
      <c r="AC48">
        <f t="shared" si="0"/>
        <v>12.591836235115482</v>
      </c>
      <c r="AD48">
        <f t="shared" si="1"/>
        <v>1358.0323012023414</v>
      </c>
      <c r="AE48">
        <f>'IDT-1'!F48</f>
        <v>0</v>
      </c>
      <c r="AF48" s="26"/>
      <c r="AG48">
        <f t="shared" si="2"/>
        <v>1358.0323012023414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11.074258878778984</v>
      </c>
      <c r="F49">
        <f>GT_Spot!T49</f>
        <v>0</v>
      </c>
      <c r="G49">
        <f>PPCL_NG!T49</f>
        <v>11.95</v>
      </c>
      <c r="H49">
        <f>PPCL_Spot!T49</f>
        <v>19.997872566748221</v>
      </c>
      <c r="I49">
        <f>Bawana_NG!T49</f>
        <v>53.703389331644566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571.66119496407055</v>
      </c>
      <c r="P49" s="77">
        <v>16.410000000000004</v>
      </c>
      <c r="Q49" s="77">
        <v>6.76</v>
      </c>
      <c r="R49" s="80">
        <v>17.699999999999996</v>
      </c>
      <c r="S49" s="80">
        <v>0</v>
      </c>
      <c r="T49" s="78">
        <f>SUMPRODUCT(LTA!F49:AJ49,LTA!F$101:AJ$101,LTA!F$105:AJ$105)</f>
        <v>107.01</v>
      </c>
      <c r="U49" s="78">
        <f>SUMPRODUCT(LTA!F49:AJ49,LTA!F$102:AJ$102,LTA!F$105:AJ$105)</f>
        <v>519.57000000000005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96.990000000000009</v>
      </c>
      <c r="AB49" s="117">
        <f>-STOA!P49</f>
        <v>0</v>
      </c>
      <c r="AC49">
        <f t="shared" si="0"/>
        <v>13.141562749854653</v>
      </c>
      <c r="AD49">
        <f t="shared" si="1"/>
        <v>1359.6851529913877</v>
      </c>
      <c r="AE49">
        <f>'IDT-1'!F49</f>
        <v>0</v>
      </c>
      <c r="AF49" s="26"/>
      <c r="AG49">
        <f t="shared" si="2"/>
        <v>1359.6851529913877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11.074258878778984</v>
      </c>
      <c r="F50">
        <f>GT_Spot!T50</f>
        <v>0</v>
      </c>
      <c r="G50">
        <f>PPCL_NG!T50</f>
        <v>11.95</v>
      </c>
      <c r="H50">
        <f>PPCL_Spot!T50</f>
        <v>19.997872566748221</v>
      </c>
      <c r="I50">
        <f>Bawana_NG!T50</f>
        <v>53.703389331644566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572.24315684988505</v>
      </c>
      <c r="P50" s="77">
        <v>16.410000000000004</v>
      </c>
      <c r="Q50" s="77">
        <v>6.76</v>
      </c>
      <c r="R50" s="80">
        <v>17.699999999999996</v>
      </c>
      <c r="S50" s="80">
        <v>0</v>
      </c>
      <c r="T50" s="78">
        <f>SUMPRODUCT(LTA!F50:AJ50,LTA!F$101:AJ$101,LTA!F$105:AJ$105)</f>
        <v>107.69</v>
      </c>
      <c r="U50" s="78">
        <f>SUMPRODUCT(LTA!F50:AJ50,LTA!F$102:AJ$102,LTA!F$105:AJ$105)</f>
        <v>519.19000000000005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96.990000000000009</v>
      </c>
      <c r="AB50" s="117">
        <f>-STOA!P50</f>
        <v>0</v>
      </c>
      <c r="AC50">
        <f t="shared" si="0"/>
        <v>13.637621028170562</v>
      </c>
      <c r="AD50">
        <f t="shared" si="1"/>
        <v>1305.0710565988863</v>
      </c>
      <c r="AE50">
        <f>'IDT-1'!F50</f>
        <v>0</v>
      </c>
      <c r="AF50" s="26"/>
      <c r="AG50">
        <f t="shared" si="2"/>
        <v>1305.0710565988863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11.074258878778984</v>
      </c>
      <c r="F51">
        <f>GT_Spot!T51</f>
        <v>0</v>
      </c>
      <c r="G51">
        <f>PPCL_NG!T51</f>
        <v>11.95</v>
      </c>
      <c r="H51">
        <f>PPCL_Spot!T51</f>
        <v>20</v>
      </c>
      <c r="I51">
        <f>Bawana_NG!T51</f>
        <v>53.703389331644566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558.39894884136515</v>
      </c>
      <c r="P51" s="77">
        <v>16.410000000000004</v>
      </c>
      <c r="Q51" s="77">
        <v>6.76</v>
      </c>
      <c r="R51" s="80">
        <v>17.699999999999996</v>
      </c>
      <c r="S51" s="80">
        <v>0</v>
      </c>
      <c r="T51" s="78">
        <f>SUMPRODUCT(LTA!F51:AJ51,LTA!F$101:AJ$101,LTA!F$105:AJ$105)</f>
        <v>108.07000000000001</v>
      </c>
      <c r="U51" s="78">
        <f>SUMPRODUCT(LTA!F51:AJ51,LTA!F$102:AJ$102,LTA!F$105:AJ$105)</f>
        <v>522.93000000000006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96.990000000000009</v>
      </c>
      <c r="AB51" s="117">
        <f>-STOA!P51</f>
        <v>0</v>
      </c>
      <c r="AC51">
        <f t="shared" si="0"/>
        <v>12.708644604499648</v>
      </c>
      <c r="AD51">
        <f t="shared" si="1"/>
        <v>1391.2779524472892</v>
      </c>
      <c r="AE51">
        <f>'IDT-1'!F51</f>
        <v>0</v>
      </c>
      <c r="AF51" s="26"/>
      <c r="AG51">
        <f t="shared" si="2"/>
        <v>1391.2779524472892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11.074258878778984</v>
      </c>
      <c r="F52">
        <f>GT_Spot!T52</f>
        <v>0</v>
      </c>
      <c r="G52">
        <f>PPCL_NG!T52</f>
        <v>11.95</v>
      </c>
      <c r="H52">
        <f>PPCL_Spot!T52</f>
        <v>20</v>
      </c>
      <c r="I52">
        <f>Bawana_NG!T52</f>
        <v>53.703389331644566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557.57906615389697</v>
      </c>
      <c r="P52" s="77">
        <v>16.410000000000004</v>
      </c>
      <c r="Q52" s="77">
        <v>6.76</v>
      </c>
      <c r="R52" s="80">
        <v>17.699999999999996</v>
      </c>
      <c r="S52" s="80">
        <v>0</v>
      </c>
      <c r="T52" s="78">
        <f>SUMPRODUCT(LTA!F52:AJ52,LTA!F$101:AJ$101,LTA!F$105:AJ$105)</f>
        <v>108.03999999999999</v>
      </c>
      <c r="U52" s="78">
        <f>SUMPRODUCT(LTA!F52:AJ52,LTA!F$102:AJ$102,LTA!F$105:AJ$105)</f>
        <v>516.33000000000004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96.990000000000009</v>
      </c>
      <c r="AB52" s="117">
        <f>-STOA!P52</f>
        <v>0</v>
      </c>
      <c r="AC52">
        <f t="shared" si="0"/>
        <v>12.554304361627974</v>
      </c>
      <c r="AD52">
        <f t="shared" si="1"/>
        <v>1393.9824100026924</v>
      </c>
      <c r="AE52">
        <f>'IDT-1'!F52</f>
        <v>0</v>
      </c>
      <c r="AF52" s="26"/>
      <c r="AG52">
        <f t="shared" si="2"/>
        <v>1393.9824100026924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8.5374671724540399</v>
      </c>
      <c r="F53">
        <f>GT_Spot!T53</f>
        <v>0</v>
      </c>
      <c r="G53">
        <f>PPCL_NG!T53</f>
        <v>11.95</v>
      </c>
      <c r="H53">
        <f>PPCL_Spot!T53</f>
        <v>20</v>
      </c>
      <c r="I53">
        <f>Bawana_NG!T53</f>
        <v>53.703389331644566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550.80883758341645</v>
      </c>
      <c r="P53" s="77">
        <v>16.410000000000004</v>
      </c>
      <c r="Q53" s="77">
        <v>6.76</v>
      </c>
      <c r="R53" s="80">
        <v>17.699999999999996</v>
      </c>
      <c r="S53" s="80">
        <v>0</v>
      </c>
      <c r="T53" s="78">
        <f>SUMPRODUCT(LTA!F53:AJ53,LTA!F$101:AJ$101,LTA!F$105:AJ$105)</f>
        <v>107.99</v>
      </c>
      <c r="U53" s="78">
        <f>SUMPRODUCT(LTA!F53:AJ53,LTA!F$102:AJ$102,LTA!F$105:AJ$105)</f>
        <v>513.35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96.990000000000009</v>
      </c>
      <c r="AB53" s="117">
        <f>-STOA!P53</f>
        <v>0</v>
      </c>
      <c r="AC53">
        <f t="shared" si="0"/>
        <v>12.978426234523807</v>
      </c>
      <c r="AD53">
        <f t="shared" si="1"/>
        <v>1321.2212678529913</v>
      </c>
      <c r="AE53">
        <f>'IDT-1'!F53</f>
        <v>0</v>
      </c>
      <c r="AF53" s="26"/>
      <c r="AG53">
        <f t="shared" si="2"/>
        <v>1321.2212678529913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8.5374671724540399</v>
      </c>
      <c r="F54">
        <f>GT_Spot!T54</f>
        <v>0</v>
      </c>
      <c r="G54">
        <f>PPCL_NG!T54</f>
        <v>11.95</v>
      </c>
      <c r="H54">
        <f>PPCL_Spot!T54</f>
        <v>20</v>
      </c>
      <c r="I54">
        <f>Bawana_NG!T54</f>
        <v>53.703389331644566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551.98872462033887</v>
      </c>
      <c r="P54" s="77">
        <v>16.410000000000004</v>
      </c>
      <c r="Q54" s="77">
        <v>6.76</v>
      </c>
      <c r="R54" s="80">
        <v>17.699999999999996</v>
      </c>
      <c r="S54" s="80">
        <v>0</v>
      </c>
      <c r="T54" s="78">
        <f>SUMPRODUCT(LTA!F54:AJ54,LTA!F$101:AJ$101,LTA!F$105:AJ$105)</f>
        <v>107.72</v>
      </c>
      <c r="U54" s="78">
        <f>SUMPRODUCT(LTA!F54:AJ54,LTA!F$102:AJ$102,LTA!F$105:AJ$105)</f>
        <v>514.91999999999996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96.990000000000009</v>
      </c>
      <c r="AB54" s="117">
        <f>-STOA!P54</f>
        <v>0</v>
      </c>
      <c r="AC54">
        <f t="shared" si="0"/>
        <v>12.511952226727981</v>
      </c>
      <c r="AD54">
        <f t="shared" si="1"/>
        <v>1379.1676288977096</v>
      </c>
      <c r="AE54">
        <f>'IDT-1'!F54</f>
        <v>0</v>
      </c>
      <c r="AF54" s="26"/>
      <c r="AG54">
        <f t="shared" si="2"/>
        <v>1379.1676288977096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11.074258878778984</v>
      </c>
      <c r="F55">
        <f>GT_Spot!T55</f>
        <v>0</v>
      </c>
      <c r="G55">
        <f>PPCL_NG!T55</f>
        <v>11.95</v>
      </c>
      <c r="H55">
        <f>PPCL_Spot!T55</f>
        <v>20</v>
      </c>
      <c r="I55">
        <f>Bawana_NG!T55</f>
        <v>53.703389331644566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572.73744403546129</v>
      </c>
      <c r="P55" s="77">
        <v>16.408486581204464</v>
      </c>
      <c r="Q55" s="77">
        <v>6.76</v>
      </c>
      <c r="R55" s="80">
        <v>17.699999999999996</v>
      </c>
      <c r="S55" s="80">
        <v>0</v>
      </c>
      <c r="T55" s="78">
        <f>SUMPRODUCT(LTA!F55:AJ55,LTA!F$101:AJ$101,LTA!F$105:AJ$105)</f>
        <v>107.16</v>
      </c>
      <c r="U55" s="78">
        <f>SUMPRODUCT(LTA!F55:AJ55,LTA!F$102:AJ$102,LTA!F$105:AJ$105)</f>
        <v>467.46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96.990000000000009</v>
      </c>
      <c r="AB55" s="117">
        <f>-STOA!P55</f>
        <v>0</v>
      </c>
      <c r="AC55">
        <f t="shared" si="0"/>
        <v>13.137697521119874</v>
      </c>
      <c r="AD55">
        <f t="shared" si="1"/>
        <v>1258.8058813059695</v>
      </c>
      <c r="AE55">
        <f>'IDT-1'!F55</f>
        <v>0</v>
      </c>
      <c r="AF55" s="26"/>
      <c r="AG55">
        <f t="shared" si="2"/>
        <v>1258.8058813059695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11.074258878778984</v>
      </c>
      <c r="F56">
        <f>GT_Spot!T56</f>
        <v>0</v>
      </c>
      <c r="G56">
        <f>PPCL_NG!T56</f>
        <v>11.95</v>
      </c>
      <c r="H56">
        <f>PPCL_Spot!T56</f>
        <v>20</v>
      </c>
      <c r="I56">
        <f>Bawana_NG!T56</f>
        <v>53.703389331644566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577.59890456854907</v>
      </c>
      <c r="P56" s="77">
        <v>16.408486581204464</v>
      </c>
      <c r="Q56" s="77">
        <v>6.76</v>
      </c>
      <c r="R56" s="80">
        <v>17.699999999999996</v>
      </c>
      <c r="S56" s="80">
        <v>0</v>
      </c>
      <c r="T56" s="78">
        <f>SUMPRODUCT(LTA!F56:AJ56,LTA!F$101:AJ$101,LTA!F$105:AJ$105)</f>
        <v>106.56</v>
      </c>
      <c r="U56" s="78">
        <f>SUMPRODUCT(LTA!F56:AJ56,LTA!F$102:AJ$102,LTA!F$105:AJ$105)</f>
        <v>423.53000000000003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96.990000000000009</v>
      </c>
      <c r="AB56" s="117">
        <f>-STOA!P56</f>
        <v>0</v>
      </c>
      <c r="AC56">
        <f t="shared" si="0"/>
        <v>12.344707997701278</v>
      </c>
      <c r="AD56">
        <f t="shared" si="1"/>
        <v>1269.9303313624757</v>
      </c>
      <c r="AE56">
        <f>'IDT-1'!F56</f>
        <v>0</v>
      </c>
      <c r="AF56" s="26"/>
      <c r="AG56">
        <f t="shared" si="2"/>
        <v>1269.9303313624757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11.074258878778984</v>
      </c>
      <c r="F57">
        <f>GT_Spot!T57</f>
        <v>0</v>
      </c>
      <c r="G57">
        <f>PPCL_NG!T57</f>
        <v>11.95</v>
      </c>
      <c r="H57">
        <f>PPCL_Spot!T57</f>
        <v>20</v>
      </c>
      <c r="I57">
        <f>Bawana_NG!T57</f>
        <v>53.703389331644566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573.81747840378694</v>
      </c>
      <c r="P57" s="77">
        <v>16.408486581204464</v>
      </c>
      <c r="Q57" s="77">
        <v>6.76</v>
      </c>
      <c r="R57" s="80">
        <v>17.699999999999996</v>
      </c>
      <c r="S57" s="80">
        <v>0</v>
      </c>
      <c r="T57" s="78">
        <f>SUMPRODUCT(LTA!F57:AJ57,LTA!F$101:AJ$101,LTA!F$105:AJ$105)</f>
        <v>105.97999999999999</v>
      </c>
      <c r="U57" s="78">
        <f>SUMPRODUCT(LTA!F57:AJ57,LTA!F$102:AJ$102,LTA!F$105:AJ$105)</f>
        <v>464.47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96.990000000000009</v>
      </c>
      <c r="AB57" s="117">
        <f>-STOA!P57</f>
        <v>0</v>
      </c>
      <c r="AC57">
        <f t="shared" si="0"/>
        <v>12.577818172229417</v>
      </c>
      <c r="AD57">
        <f t="shared" si="1"/>
        <v>1316.2757950231855</v>
      </c>
      <c r="AE57">
        <f>'IDT-1'!F57</f>
        <v>0</v>
      </c>
      <c r="AF57" s="26"/>
      <c r="AG57">
        <f t="shared" si="2"/>
        <v>1316.2757950231855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11.074258878778984</v>
      </c>
      <c r="F58">
        <f>GT_Spot!T58</f>
        <v>0</v>
      </c>
      <c r="G58">
        <f>PPCL_NG!T58</f>
        <v>11.95</v>
      </c>
      <c r="H58">
        <f>PPCL_Spot!T58</f>
        <v>20</v>
      </c>
      <c r="I58">
        <f>Bawana_NG!T58</f>
        <v>53.703389331644566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573.80742847449153</v>
      </c>
      <c r="P58" s="77">
        <v>16.408486581204464</v>
      </c>
      <c r="Q58" s="77">
        <v>6.76</v>
      </c>
      <c r="R58" s="80">
        <v>17.699999999999996</v>
      </c>
      <c r="S58" s="80">
        <v>0</v>
      </c>
      <c r="T58" s="78">
        <f>SUMPRODUCT(LTA!F58:AJ58,LTA!F$101:AJ$101,LTA!F$105:AJ$105)</f>
        <v>104.72</v>
      </c>
      <c r="U58" s="78">
        <f>SUMPRODUCT(LTA!F58:AJ58,LTA!F$102:AJ$102,LTA!F$105:AJ$105)</f>
        <v>508.58000000000004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96.990000000000009</v>
      </c>
      <c r="AB58" s="117">
        <f>-STOA!P58</f>
        <v>0</v>
      </c>
      <c r="AC58">
        <f t="shared" si="0"/>
        <v>12.954809732851619</v>
      </c>
      <c r="AD58">
        <f t="shared" si="1"/>
        <v>1358.738753533268</v>
      </c>
      <c r="AE58">
        <f>'IDT-1'!F58</f>
        <v>0</v>
      </c>
      <c r="AF58" s="26"/>
      <c r="AG58">
        <f t="shared" si="2"/>
        <v>1358.738753533268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11.074258878778984</v>
      </c>
      <c r="F59">
        <f>GT_Spot!T59</f>
        <v>0</v>
      </c>
      <c r="G59">
        <f>PPCL_NG!T59</f>
        <v>11.95</v>
      </c>
      <c r="H59">
        <f>PPCL_Spot!T59</f>
        <v>20</v>
      </c>
      <c r="I59">
        <f>Bawana_NG!T59</f>
        <v>53.703389331644566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611.86496519701348</v>
      </c>
      <c r="P59" s="77">
        <v>16.408486581204464</v>
      </c>
      <c r="Q59" s="77">
        <v>6.76</v>
      </c>
      <c r="R59" s="80">
        <v>17.699999999999996</v>
      </c>
      <c r="S59" s="80">
        <v>0</v>
      </c>
      <c r="T59" s="78">
        <f>SUMPRODUCT(LTA!F59:AJ59,LTA!F$101:AJ$101,LTA!F$105:AJ$105)</f>
        <v>103.59</v>
      </c>
      <c r="U59" s="78">
        <f>SUMPRODUCT(LTA!F59:AJ59,LTA!F$102:AJ$102,LTA!F$105:AJ$105)</f>
        <v>505.87000000000006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96.89</v>
      </c>
      <c r="AB59" s="117">
        <f>-STOA!P59</f>
        <v>0</v>
      </c>
      <c r="AC59">
        <f t="shared" si="0"/>
        <v>13.698950432119579</v>
      </c>
      <c r="AD59">
        <f t="shared" si="1"/>
        <v>1342.1121495565221</v>
      </c>
      <c r="AE59">
        <f>'IDT-1'!F59</f>
        <v>0</v>
      </c>
      <c r="AF59" s="26"/>
      <c r="AG59">
        <f t="shared" si="2"/>
        <v>1342.1121495565221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11.074258878778984</v>
      </c>
      <c r="F60">
        <f>GT_Spot!T60</f>
        <v>0</v>
      </c>
      <c r="G60">
        <f>PPCL_NG!T60</f>
        <v>11.95</v>
      </c>
      <c r="H60">
        <f>PPCL_Spot!T60</f>
        <v>20</v>
      </c>
      <c r="I60">
        <f>Bawana_NG!T60</f>
        <v>53.703389331644566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611.86494039567037</v>
      </c>
      <c r="P60" s="77">
        <v>37.49</v>
      </c>
      <c r="Q60" s="77">
        <v>26.7</v>
      </c>
      <c r="R60" s="80">
        <v>17.699999999999996</v>
      </c>
      <c r="S60" s="80">
        <v>0</v>
      </c>
      <c r="T60" s="78">
        <f>SUMPRODUCT(LTA!F60:AJ60,LTA!F$101:AJ$101,LTA!F$105:AJ$105)</f>
        <v>102.12</v>
      </c>
      <c r="U60" s="78">
        <f>SUMPRODUCT(LTA!F60:AJ60,LTA!F$102:AJ$102,LTA!F$105:AJ$105)</f>
        <v>501.30000000000007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96.89</v>
      </c>
      <c r="AB60" s="117">
        <f>-STOA!P60</f>
        <v>0</v>
      </c>
      <c r="AC60">
        <f t="shared" si="0"/>
        <v>13.562881155843394</v>
      </c>
      <c r="AD60">
        <f t="shared" si="1"/>
        <v>1427.2297074502508</v>
      </c>
      <c r="AE60">
        <f>'IDT-1'!F60</f>
        <v>0</v>
      </c>
      <c r="AF60" s="26"/>
      <c r="AG60">
        <f t="shared" si="2"/>
        <v>1427.2297074502508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11.074258878778984</v>
      </c>
      <c r="F61">
        <f>GT_Spot!T61</f>
        <v>0</v>
      </c>
      <c r="G61">
        <f>PPCL_NG!T61</f>
        <v>11.95</v>
      </c>
      <c r="H61">
        <f>PPCL_Spot!T61</f>
        <v>20</v>
      </c>
      <c r="I61">
        <f>Bawana_NG!T61</f>
        <v>53.703389331644566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607.97388890746197</v>
      </c>
      <c r="P61" s="77">
        <v>37.49</v>
      </c>
      <c r="Q61" s="77">
        <v>26.7</v>
      </c>
      <c r="R61" s="80">
        <v>17.699999999999996</v>
      </c>
      <c r="S61" s="80">
        <v>0</v>
      </c>
      <c r="T61" s="78">
        <f>SUMPRODUCT(LTA!F61:AJ61,LTA!F$101:AJ$101,LTA!F$105:AJ$105)</f>
        <v>100.33</v>
      </c>
      <c r="U61" s="78">
        <f>SUMPRODUCT(LTA!F61:AJ61,LTA!F$102:AJ$102,LTA!F$105:AJ$105)</f>
        <v>495.03000000000003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96.89</v>
      </c>
      <c r="AB61" s="117">
        <f>-STOA!P61</f>
        <v>0</v>
      </c>
      <c r="AC61">
        <f t="shared" si="0"/>
        <v>13.635274453191068</v>
      </c>
      <c r="AD61">
        <f t="shared" si="1"/>
        <v>1395.2062626646948</v>
      </c>
      <c r="AE61">
        <f>'IDT-1'!F61</f>
        <v>0</v>
      </c>
      <c r="AF61" s="26"/>
      <c r="AG61">
        <f t="shared" si="2"/>
        <v>1395.2062626646948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11.074258878778984</v>
      </c>
      <c r="F62">
        <f>GT_Spot!T62</f>
        <v>0</v>
      </c>
      <c r="G62">
        <f>PPCL_NG!T62</f>
        <v>11.95</v>
      </c>
      <c r="H62">
        <f>PPCL_Spot!T62</f>
        <v>20</v>
      </c>
      <c r="I62">
        <f>Bawana_NG!T62</f>
        <v>53.703389331644566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613.33978055011767</v>
      </c>
      <c r="P62" s="77">
        <v>37.49</v>
      </c>
      <c r="Q62" s="77">
        <v>26.7</v>
      </c>
      <c r="R62" s="80">
        <v>17.699999999999996</v>
      </c>
      <c r="S62" s="80">
        <v>0</v>
      </c>
      <c r="T62" s="78">
        <f>SUMPRODUCT(LTA!F62:AJ62,LTA!F$101:AJ$101,LTA!F$105:AJ$105)</f>
        <v>98.45</v>
      </c>
      <c r="U62" s="78">
        <f>SUMPRODUCT(LTA!F62:AJ62,LTA!F$102:AJ$102,LTA!F$105:AJ$105)</f>
        <v>489.54000000000008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96.89</v>
      </c>
      <c r="AB62" s="117">
        <f>-STOA!P62</f>
        <v>0</v>
      </c>
      <c r="AC62">
        <f t="shared" si="0"/>
        <v>12.996169373092767</v>
      </c>
      <c r="AD62">
        <f t="shared" si="1"/>
        <v>1463.8412593874489</v>
      </c>
      <c r="AE62">
        <f>'IDT-1'!F62</f>
        <v>0</v>
      </c>
      <c r="AF62" s="26"/>
      <c r="AG62">
        <f t="shared" si="2"/>
        <v>1463.8412593874489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11.074258878778984</v>
      </c>
      <c r="F63">
        <f>GT_Spot!T63</f>
        <v>0</v>
      </c>
      <c r="G63">
        <f>PPCL_NG!T63</f>
        <v>11.95</v>
      </c>
      <c r="H63">
        <f>PPCL_Spot!T63</f>
        <v>20</v>
      </c>
      <c r="I63">
        <f>Bawana_NG!T63</f>
        <v>53.703389331644566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624.58203826556769</v>
      </c>
      <c r="P63" s="77">
        <v>37.49</v>
      </c>
      <c r="Q63" s="77">
        <v>26.7</v>
      </c>
      <c r="R63" s="80">
        <v>17.699999999999996</v>
      </c>
      <c r="S63" s="80">
        <v>0</v>
      </c>
      <c r="T63" s="78">
        <f>SUMPRODUCT(LTA!F63:AJ63,LTA!F$101:AJ$101,LTA!F$105:AJ$105)</f>
        <v>95.47999999999999</v>
      </c>
      <c r="U63" s="78">
        <f>SUMPRODUCT(LTA!F63:AJ63,LTA!F$102:AJ$102,LTA!F$105:AJ$105)</f>
        <v>480.71000000000004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96.89</v>
      </c>
      <c r="AB63" s="117">
        <f>-STOA!P63</f>
        <v>0</v>
      </c>
      <c r="AC63">
        <f t="shared" si="0"/>
        <v>12.991261240988726</v>
      </c>
      <c r="AD63">
        <f t="shared" si="1"/>
        <v>1463.2884252350027</v>
      </c>
      <c r="AE63">
        <f>'IDT-1'!F63</f>
        <v>0</v>
      </c>
      <c r="AF63" s="26"/>
      <c r="AG63">
        <f t="shared" si="2"/>
        <v>1463.2884252350027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11.074258878778984</v>
      </c>
      <c r="F64">
        <f>GT_Spot!T64</f>
        <v>0</v>
      </c>
      <c r="G64">
        <f>PPCL_NG!T64</f>
        <v>11.95</v>
      </c>
      <c r="H64">
        <f>PPCL_Spot!T64</f>
        <v>20</v>
      </c>
      <c r="I64">
        <f>Bawana_NG!T64</f>
        <v>53.703389331644566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641.98926002704877</v>
      </c>
      <c r="P64" s="77">
        <v>37.49</v>
      </c>
      <c r="Q64" s="77">
        <v>26.7</v>
      </c>
      <c r="R64" s="80">
        <v>17.699999999999996</v>
      </c>
      <c r="S64" s="80">
        <v>0</v>
      </c>
      <c r="T64" s="78">
        <f>SUMPRODUCT(LTA!F64:AJ64,LTA!F$101:AJ$101,LTA!F$105:AJ$105)</f>
        <v>90.5</v>
      </c>
      <c r="U64" s="78">
        <f>SUMPRODUCT(LTA!F64:AJ64,LTA!F$102:AJ$102,LTA!F$105:AJ$105)</f>
        <v>518.70000000000005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96.89</v>
      </c>
      <c r="AB64" s="117">
        <f>-STOA!P64</f>
        <v>0</v>
      </c>
      <c r="AC64">
        <f t="shared" si="0"/>
        <v>14.367136182320268</v>
      </c>
      <c r="AD64">
        <f t="shared" si="1"/>
        <v>1407.3297720551523</v>
      </c>
      <c r="AE64">
        <f>'IDT-1'!F64</f>
        <v>0</v>
      </c>
      <c r="AF64" s="26"/>
      <c r="AG64">
        <f t="shared" si="2"/>
        <v>1407.3297720551523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11.074258878778984</v>
      </c>
      <c r="F65">
        <f>GT_Spot!T65</f>
        <v>0</v>
      </c>
      <c r="G65">
        <f>PPCL_NG!T65</f>
        <v>11.95</v>
      </c>
      <c r="H65">
        <f>PPCL_Spot!T65</f>
        <v>20</v>
      </c>
      <c r="I65">
        <f>Bawana_NG!T65</f>
        <v>53.703389331644566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643.52818806402649</v>
      </c>
      <c r="P65" s="77">
        <v>37.49</v>
      </c>
      <c r="Q65" s="77">
        <v>26.7</v>
      </c>
      <c r="R65" s="80">
        <v>17.699999999999996</v>
      </c>
      <c r="S65" s="80">
        <v>0</v>
      </c>
      <c r="T65" s="78">
        <f>SUMPRODUCT(LTA!F65:AJ65,LTA!F$101:AJ$101,LTA!F$105:AJ$105)</f>
        <v>85.17</v>
      </c>
      <c r="U65" s="78">
        <f>SUMPRODUCT(LTA!F65:AJ65,LTA!F$102:AJ$102,LTA!F$105:AJ$105)</f>
        <v>510.53000000000003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96.89</v>
      </c>
      <c r="AB65" s="117">
        <f>-STOA!P65</f>
        <v>0</v>
      </c>
      <c r="AC65">
        <f t="shared" si="0"/>
        <v>14.528222574711533</v>
      </c>
      <c r="AD65">
        <f t="shared" si="1"/>
        <v>1365.2076136997389</v>
      </c>
      <c r="AE65">
        <f>'IDT-1'!F65</f>
        <v>0</v>
      </c>
      <c r="AF65" s="26"/>
      <c r="AG65">
        <f t="shared" si="2"/>
        <v>1365.2076136997389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11.074258878778984</v>
      </c>
      <c r="F66">
        <f>GT_Spot!T66</f>
        <v>0</v>
      </c>
      <c r="G66">
        <f>PPCL_NG!T66</f>
        <v>11.95</v>
      </c>
      <c r="H66">
        <f>PPCL_Spot!T66</f>
        <v>20</v>
      </c>
      <c r="I66">
        <f>Bawana_NG!T66</f>
        <v>53.703389331644566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643.52818806402649</v>
      </c>
      <c r="P66" s="77">
        <v>37.49</v>
      </c>
      <c r="Q66" s="77">
        <v>26.7</v>
      </c>
      <c r="R66" s="80">
        <v>17.699999999999996</v>
      </c>
      <c r="S66" s="80">
        <v>0</v>
      </c>
      <c r="T66" s="78">
        <f>SUMPRODUCT(LTA!F66:AJ66,LTA!F$101:AJ$101,LTA!F$105:AJ$105)</f>
        <v>78.81</v>
      </c>
      <c r="U66" s="78">
        <f>SUMPRODUCT(LTA!F66:AJ66,LTA!F$102:AJ$102,LTA!F$105:AJ$105)</f>
        <v>501.35000000000008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96.89</v>
      </c>
      <c r="AB66" s="117">
        <f>-STOA!P66</f>
        <v>0</v>
      </c>
      <c r="AC66">
        <f t="shared" si="0"/>
        <v>13.814392285768838</v>
      </c>
      <c r="AD66">
        <f t="shared" si="1"/>
        <v>1415.3814439886814</v>
      </c>
      <c r="AE66">
        <f>'IDT-1'!F66</f>
        <v>0</v>
      </c>
      <c r="AF66" s="26"/>
      <c r="AG66">
        <f t="shared" si="2"/>
        <v>1415.3814439886814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11.074258878778984</v>
      </c>
      <c r="F67">
        <f>GT_Spot!T67</f>
        <v>0</v>
      </c>
      <c r="G67">
        <f>PPCL_NG!T67</f>
        <v>11.95</v>
      </c>
      <c r="H67">
        <f>PPCL_Spot!T67</f>
        <v>20</v>
      </c>
      <c r="I67">
        <f>Bawana_NG!T67</f>
        <v>53.703389331644566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643.89093622268558</v>
      </c>
      <c r="P67" s="77">
        <v>37.49</v>
      </c>
      <c r="Q67" s="77">
        <v>26.7</v>
      </c>
      <c r="R67" s="80">
        <v>17.699999999999996</v>
      </c>
      <c r="S67" s="80">
        <v>0</v>
      </c>
      <c r="T67" s="78">
        <f>SUMPRODUCT(LTA!F67:AJ67,LTA!F$101:AJ$101,LTA!F$105:AJ$105)</f>
        <v>72.349999999999994</v>
      </c>
      <c r="U67" s="78">
        <f>SUMPRODUCT(LTA!F67:AJ67,LTA!F$102:AJ$102,LTA!F$105:AJ$105)</f>
        <v>493.41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96.990000000000009</v>
      </c>
      <c r="AB67" s="117">
        <f>-STOA!P67</f>
        <v>0</v>
      </c>
      <c r="AC67">
        <f t="shared" si="0"/>
        <v>13.336619368677223</v>
      </c>
      <c r="AD67">
        <f t="shared" si="1"/>
        <v>1441.921965064432</v>
      </c>
      <c r="AE67">
        <f>'IDT-1'!F67</f>
        <v>0</v>
      </c>
      <c r="AF67" s="26"/>
      <c r="AG67">
        <f t="shared" si="2"/>
        <v>1441.921965064432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11.074258878778984</v>
      </c>
      <c r="F68">
        <f>GT_Spot!T68</f>
        <v>0</v>
      </c>
      <c r="G68">
        <f>PPCL_NG!T68</f>
        <v>11.95</v>
      </c>
      <c r="H68">
        <f>PPCL_Spot!T68</f>
        <v>20</v>
      </c>
      <c r="I68">
        <f>Bawana_NG!T68</f>
        <v>53.703389331644566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641.86579119671671</v>
      </c>
      <c r="P68" s="77">
        <v>37.49</v>
      </c>
      <c r="Q68" s="77">
        <v>26.7</v>
      </c>
      <c r="R68" s="80">
        <v>17.699999999999996</v>
      </c>
      <c r="S68" s="80">
        <v>0</v>
      </c>
      <c r="T68" s="78">
        <f>SUMPRODUCT(LTA!F68:AJ68,LTA!F$101:AJ$101,LTA!F$105:AJ$105)</f>
        <v>65.63</v>
      </c>
      <c r="U68" s="78">
        <f>SUMPRODUCT(LTA!F68:AJ68,LTA!F$102:AJ$102,LTA!F$105:AJ$105)</f>
        <v>485.20000000000005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96.990000000000009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13.187414092448696</v>
      </c>
      <c r="AD68">
        <f t="shared" ref="AD68:AD98" si="4">SUM(B68:AB68,AI68:AR68)-AC68</f>
        <v>1425.1160253146916</v>
      </c>
      <c r="AE68">
        <f>'IDT-1'!F68</f>
        <v>0</v>
      </c>
      <c r="AF68" s="26"/>
      <c r="AG68">
        <f t="shared" ref="AG68:AG98" si="5">SUM(AD68:AF68)</f>
        <v>1425.1160253146916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11.074258878778984</v>
      </c>
      <c r="F69">
        <f>GT_Spot!T69</f>
        <v>0</v>
      </c>
      <c r="G69">
        <f>PPCL_NG!T69</f>
        <v>11.95</v>
      </c>
      <c r="H69">
        <f>PPCL_Spot!T69</f>
        <v>20</v>
      </c>
      <c r="I69">
        <f>Bawana_NG!T69</f>
        <v>53.703389331644566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646.02570374831669</v>
      </c>
      <c r="P69" s="77">
        <v>37.49</v>
      </c>
      <c r="Q69" s="77">
        <v>26.7</v>
      </c>
      <c r="R69" s="80">
        <v>14.670000000000003</v>
      </c>
      <c r="S69" s="80">
        <v>0</v>
      </c>
      <c r="T69" s="78">
        <f>SUMPRODUCT(LTA!F69:AJ69,LTA!F$101:AJ$101,LTA!F$105:AJ$105)</f>
        <v>58.660000000000004</v>
      </c>
      <c r="U69" s="78">
        <f>SUMPRODUCT(LTA!F69:AJ69,LTA!F$102:AJ$102,LTA!F$105:AJ$105)</f>
        <v>483.51000000000005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96.990000000000009</v>
      </c>
      <c r="AB69" s="117">
        <f>-STOA!P69</f>
        <v>0</v>
      </c>
      <c r="AC69">
        <f t="shared" si="3"/>
        <v>13.787008887067424</v>
      </c>
      <c r="AD69">
        <f t="shared" si="4"/>
        <v>1341.9863430716728</v>
      </c>
      <c r="AE69">
        <f>'IDT-1'!F69</f>
        <v>0</v>
      </c>
      <c r="AF69" s="26"/>
      <c r="AG69">
        <f t="shared" si="5"/>
        <v>1341.9863430716728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11.074258878778984</v>
      </c>
      <c r="F70">
        <f>GT_Spot!T70</f>
        <v>0</v>
      </c>
      <c r="G70">
        <f>PPCL_NG!T70</f>
        <v>11.95</v>
      </c>
      <c r="H70">
        <f>PPCL_Spot!T70</f>
        <v>20</v>
      </c>
      <c r="I70">
        <f>Bawana_NG!T70</f>
        <v>53.703389331644566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646.02570374831669</v>
      </c>
      <c r="P70" s="77">
        <v>37.49</v>
      </c>
      <c r="Q70" s="77">
        <v>26.7</v>
      </c>
      <c r="R70" s="80">
        <v>12.370000000000001</v>
      </c>
      <c r="S70" s="80">
        <v>0</v>
      </c>
      <c r="T70" s="78">
        <f>SUMPRODUCT(LTA!F70:AJ70,LTA!F$101:AJ$101,LTA!F$105:AJ$105)</f>
        <v>51.53</v>
      </c>
      <c r="U70" s="78">
        <f>SUMPRODUCT(LTA!F70:AJ70,LTA!F$102:AJ$102,LTA!F$105:AJ$105)</f>
        <v>476.08000000000004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96.990000000000009</v>
      </c>
      <c r="AB70" s="117">
        <f>-STOA!P70</f>
        <v>0</v>
      </c>
      <c r="AC70">
        <f t="shared" si="3"/>
        <v>13.061562598124729</v>
      </c>
      <c r="AD70">
        <f t="shared" si="4"/>
        <v>1390.8517893606156</v>
      </c>
      <c r="AE70">
        <f>'IDT-1'!F70</f>
        <v>0</v>
      </c>
      <c r="AF70" s="26"/>
      <c r="AG70">
        <f t="shared" si="5"/>
        <v>1390.8517893606156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11.074258878778984</v>
      </c>
      <c r="F71">
        <f>GT_Spot!T71</f>
        <v>0</v>
      </c>
      <c r="G71">
        <f>PPCL_NG!T71</f>
        <v>11.95</v>
      </c>
      <c r="H71">
        <f>PPCL_Spot!T71</f>
        <v>20</v>
      </c>
      <c r="I71">
        <f>Bawana_NG!T71</f>
        <v>53.703389331644566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651.21354353767617</v>
      </c>
      <c r="P71" s="77">
        <v>37.49</v>
      </c>
      <c r="Q71" s="77">
        <v>26.7</v>
      </c>
      <c r="R71" s="80">
        <v>10.540000000000001</v>
      </c>
      <c r="S71" s="80">
        <v>0</v>
      </c>
      <c r="T71" s="78">
        <f>SUMPRODUCT(LTA!F71:AJ71,LTA!F$101:AJ$101,LTA!F$105:AJ$105)</f>
        <v>44.14</v>
      </c>
      <c r="U71" s="78">
        <f>SUMPRODUCT(LTA!F71:AJ71,LTA!F$102:AJ$102,LTA!F$105:AJ$105)</f>
        <v>464.95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97.09</v>
      </c>
      <c r="AB71" s="117">
        <f>-STOA!P71</f>
        <v>0</v>
      </c>
      <c r="AC71">
        <f t="shared" si="3"/>
        <v>13.594875152435739</v>
      </c>
      <c r="AD71">
        <f t="shared" si="4"/>
        <v>1300.256316595664</v>
      </c>
      <c r="AE71">
        <f>'IDT-1'!F71</f>
        <v>0</v>
      </c>
      <c r="AF71" s="26"/>
      <c r="AG71">
        <f t="shared" si="5"/>
        <v>1300.256316595664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11.074258878778984</v>
      </c>
      <c r="F72">
        <f>GT_Spot!T72</f>
        <v>0</v>
      </c>
      <c r="G72">
        <f>PPCL_NG!T72</f>
        <v>11.95</v>
      </c>
      <c r="H72">
        <f>PPCL_Spot!T72</f>
        <v>20</v>
      </c>
      <c r="I72">
        <f>Bawana_NG!T72</f>
        <v>53.703389331644566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653.47467953383546</v>
      </c>
      <c r="P72" s="77">
        <v>37.49</v>
      </c>
      <c r="Q72" s="77">
        <v>26.7</v>
      </c>
      <c r="R72" s="80">
        <v>9.5399999999999991</v>
      </c>
      <c r="S72" s="80">
        <v>0</v>
      </c>
      <c r="T72" s="78">
        <f>SUMPRODUCT(LTA!F72:AJ72,LTA!F$101:AJ$101,LTA!F$105:AJ$105)</f>
        <v>36.799999999999997</v>
      </c>
      <c r="U72" s="78">
        <f>SUMPRODUCT(LTA!F72:AJ72,LTA!F$102:AJ$102,LTA!F$105:AJ$105)</f>
        <v>458.25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97.09</v>
      </c>
      <c r="AB72" s="117">
        <f>-STOA!P72</f>
        <v>0</v>
      </c>
      <c r="AC72">
        <f t="shared" si="3"/>
        <v>13.082905410703152</v>
      </c>
      <c r="AD72">
        <f t="shared" si="4"/>
        <v>1332.9894223335557</v>
      </c>
      <c r="AE72">
        <f>'IDT-1'!F72</f>
        <v>0</v>
      </c>
      <c r="AF72" s="26"/>
      <c r="AG72">
        <f t="shared" si="5"/>
        <v>1332.9894223335557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11.074258878778984</v>
      </c>
      <c r="F73">
        <f>GT_Spot!T73</f>
        <v>0</v>
      </c>
      <c r="G73">
        <f>PPCL_NG!T73</f>
        <v>11.95</v>
      </c>
      <c r="H73">
        <f>PPCL_Spot!T73</f>
        <v>20</v>
      </c>
      <c r="I73">
        <f>Bawana_NG!T73</f>
        <v>53.703389331644566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669.85719606214661</v>
      </c>
      <c r="P73" s="77">
        <v>37.49</v>
      </c>
      <c r="Q73" s="77">
        <v>26.7</v>
      </c>
      <c r="R73" s="80">
        <v>8.43</v>
      </c>
      <c r="S73" s="80">
        <v>0</v>
      </c>
      <c r="T73" s="78">
        <f>SUMPRODUCT(LTA!F73:AJ73,LTA!F$101:AJ$101,LTA!F$105:AJ$105)</f>
        <v>29.84</v>
      </c>
      <c r="U73" s="78">
        <f>SUMPRODUCT(LTA!F73:AJ73,LTA!F$102:AJ$102,LTA!F$105:AJ$105)</f>
        <v>451.83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</v>
      </c>
      <c r="AA73" s="117">
        <f>STOA!J73</f>
        <v>97.09</v>
      </c>
      <c r="AB73" s="117">
        <f>-STOA!P73</f>
        <v>0</v>
      </c>
      <c r="AC73">
        <f t="shared" si="3"/>
        <v>12.975265770841556</v>
      </c>
      <c r="AD73">
        <f t="shared" si="4"/>
        <v>1348.9895785017286</v>
      </c>
      <c r="AE73">
        <f>'IDT-1'!F73</f>
        <v>0</v>
      </c>
      <c r="AF73" s="26"/>
      <c r="AG73">
        <f t="shared" si="5"/>
        <v>1348.9895785017286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11.074258878778984</v>
      </c>
      <c r="F74">
        <f>GT_Spot!T74</f>
        <v>0</v>
      </c>
      <c r="G74">
        <f>PPCL_NG!T74</f>
        <v>11.95</v>
      </c>
      <c r="H74">
        <f>PPCL_Spot!T74</f>
        <v>20</v>
      </c>
      <c r="I74">
        <f>Bawana_NG!T74</f>
        <v>53.703389331644566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690.63053751274708</v>
      </c>
      <c r="P74" s="77">
        <v>37.49</v>
      </c>
      <c r="Q74" s="77">
        <v>26.7</v>
      </c>
      <c r="R74" s="80">
        <v>5.5999999999999988</v>
      </c>
      <c r="S74" s="80">
        <v>0</v>
      </c>
      <c r="T74" s="78">
        <f>SUMPRODUCT(LTA!F74:AJ74,LTA!F$101:AJ$101,LTA!F$105:AJ$105)</f>
        <v>23.46</v>
      </c>
      <c r="U74" s="78">
        <f>SUMPRODUCT(LTA!F74:AJ74,LTA!F$102:AJ$102,LTA!F$105:AJ$105)</f>
        <v>446.84000000000003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-63</v>
      </c>
      <c r="AA74" s="117">
        <f>STOA!J74</f>
        <v>97.09</v>
      </c>
      <c r="AB74" s="117">
        <f>-STOA!P74</f>
        <v>0</v>
      </c>
      <c r="AC74">
        <f t="shared" si="3"/>
        <v>13.272820618706113</v>
      </c>
      <c r="AD74">
        <f t="shared" si="4"/>
        <v>1328.2653651044645</v>
      </c>
      <c r="AE74">
        <f>'IDT-1'!F74</f>
        <v>0</v>
      </c>
      <c r="AF74" s="26"/>
      <c r="AG74">
        <f t="shared" si="5"/>
        <v>1328.2653651044645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8.8621491352424169</v>
      </c>
      <c r="F75">
        <f>GT_Spot!T75</f>
        <v>0</v>
      </c>
      <c r="G75">
        <f>PPCL_NG!T75</f>
        <v>11.95</v>
      </c>
      <c r="H75">
        <f>PPCL_Spot!T75</f>
        <v>20</v>
      </c>
      <c r="I75">
        <f>Bawana_NG!T75</f>
        <v>53.703389331644566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696.03432436168816</v>
      </c>
      <c r="P75" s="77">
        <v>37.49</v>
      </c>
      <c r="Q75" s="77">
        <v>26.7</v>
      </c>
      <c r="R75" s="80">
        <v>0</v>
      </c>
      <c r="S75" s="80">
        <v>0</v>
      </c>
      <c r="T75" s="78">
        <f>SUMPRODUCT(LTA!F75:AJ75,LTA!F$101:AJ$101,LTA!F$105:AJ$105)</f>
        <v>17.73</v>
      </c>
      <c r="U75" s="78">
        <f>SUMPRODUCT(LTA!F75:AJ75,LTA!F$102:AJ$102,LTA!F$105:AJ$105)</f>
        <v>442.29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-58</v>
      </c>
      <c r="AA75" s="117">
        <f>STOA!J75</f>
        <v>97.17</v>
      </c>
      <c r="AB75" s="117">
        <f>-STOA!P75</f>
        <v>0</v>
      </c>
      <c r="AC75">
        <f t="shared" si="3"/>
        <v>13.561383115732466</v>
      </c>
      <c r="AD75">
        <f t="shared" si="4"/>
        <v>1270.3684797128428</v>
      </c>
      <c r="AE75">
        <f>'IDT-1'!F75</f>
        <v>0</v>
      </c>
      <c r="AF75" s="26"/>
      <c r="AG75">
        <f t="shared" si="5"/>
        <v>1270.3684797128428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8.8621491352424169</v>
      </c>
      <c r="F76">
        <f>GT_Spot!T76</f>
        <v>0</v>
      </c>
      <c r="G76">
        <f>PPCL_NG!T76</f>
        <v>11.95</v>
      </c>
      <c r="H76">
        <f>PPCL_Spot!T76</f>
        <v>20</v>
      </c>
      <c r="I76">
        <f>Bawana_NG!T76</f>
        <v>53.703389331644566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697.52294377963688</v>
      </c>
      <c r="P76" s="77">
        <v>37.49</v>
      </c>
      <c r="Q76" s="77">
        <v>26.7</v>
      </c>
      <c r="R76" s="80">
        <v>0</v>
      </c>
      <c r="S76" s="80">
        <v>0</v>
      </c>
      <c r="T76" s="78">
        <f>SUMPRODUCT(LTA!F76:AJ76,LTA!F$101:AJ$101,LTA!F$105:AJ$105)</f>
        <v>12.729999999999999</v>
      </c>
      <c r="U76" s="78">
        <f>SUMPRODUCT(LTA!F76:AJ76,LTA!F$102:AJ$102,LTA!F$105:AJ$105)</f>
        <v>443.78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-56</v>
      </c>
      <c r="AA76" s="117">
        <f>STOA!J76</f>
        <v>97.17</v>
      </c>
      <c r="AB76" s="117">
        <f>-STOA!P76</f>
        <v>0</v>
      </c>
      <c r="AC76">
        <f t="shared" si="3"/>
        <v>13.037541697845278</v>
      </c>
      <c r="AD76">
        <f t="shared" si="4"/>
        <v>1325.8709405486786</v>
      </c>
      <c r="AE76">
        <f>'IDT-1'!F76</f>
        <v>0</v>
      </c>
      <c r="AF76" s="26"/>
      <c r="AG76">
        <f t="shared" si="5"/>
        <v>1325.8709405486786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8.8621491352424169</v>
      </c>
      <c r="F77">
        <f>GT_Spot!T77</f>
        <v>0</v>
      </c>
      <c r="G77">
        <f>PPCL_NG!T77</f>
        <v>11.95</v>
      </c>
      <c r="H77">
        <f>PPCL_Spot!T77</f>
        <v>20</v>
      </c>
      <c r="I77">
        <f>Bawana_NG!T77</f>
        <v>53.703389331644566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748.838995299266</v>
      </c>
      <c r="P77" s="77">
        <v>37.49</v>
      </c>
      <c r="Q77" s="77">
        <v>26.7</v>
      </c>
      <c r="R77" s="80">
        <v>0</v>
      </c>
      <c r="S77" s="80">
        <v>0</v>
      </c>
      <c r="T77" s="78">
        <f>SUMPRODUCT(LTA!F77:AJ77,LTA!F$101:AJ$101,LTA!F$105:AJ$105)</f>
        <v>7.83</v>
      </c>
      <c r="U77" s="78">
        <f>SUMPRODUCT(LTA!F77:AJ77,LTA!F$102:AJ$102,LTA!F$105:AJ$105)</f>
        <v>441.11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-67</v>
      </c>
      <c r="AA77" s="117">
        <f>STOA!J77</f>
        <v>97.17</v>
      </c>
      <c r="AB77" s="117">
        <f>-STOA!P77</f>
        <v>0</v>
      </c>
      <c r="AC77">
        <f t="shared" si="3"/>
        <v>13.830900817239002</v>
      </c>
      <c r="AD77">
        <f t="shared" si="4"/>
        <v>1322.8236329489143</v>
      </c>
      <c r="AE77">
        <f>'IDT-1'!F77</f>
        <v>0</v>
      </c>
      <c r="AF77" s="26"/>
      <c r="AG77">
        <f t="shared" si="5"/>
        <v>1322.8236329489143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8.8621491352424169</v>
      </c>
      <c r="F78">
        <f>GT_Spot!T78</f>
        <v>0</v>
      </c>
      <c r="G78">
        <f>PPCL_NG!T78</f>
        <v>11.95</v>
      </c>
      <c r="H78">
        <f>PPCL_Spot!T78</f>
        <v>20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906.94976829157793</v>
      </c>
      <c r="P78" s="77">
        <v>37.49</v>
      </c>
      <c r="Q78" s="77">
        <v>26.7</v>
      </c>
      <c r="R78" s="80">
        <v>0</v>
      </c>
      <c r="S78" s="80">
        <v>0</v>
      </c>
      <c r="T78" s="78">
        <f>SUMPRODUCT(LTA!F78:AJ78,LTA!F$101:AJ$101,LTA!F$105:AJ$105)</f>
        <v>4.01</v>
      </c>
      <c r="U78" s="78">
        <f>SUMPRODUCT(LTA!F78:AJ78,LTA!F$102:AJ$102,LTA!F$105:AJ$105)</f>
        <v>439.92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-340</v>
      </c>
      <c r="AA78" s="117">
        <f>STOA!J78</f>
        <v>97.17</v>
      </c>
      <c r="AB78" s="117">
        <f>-STOA!P78</f>
        <v>0</v>
      </c>
      <c r="AC78">
        <f t="shared" si="3"/>
        <v>17.51024423090243</v>
      </c>
      <c r="AD78">
        <f t="shared" si="4"/>
        <v>1289.2716731959183</v>
      </c>
      <c r="AE78">
        <f>'IDT-1'!F78</f>
        <v>0</v>
      </c>
      <c r="AF78" s="26"/>
      <c r="AG78">
        <f t="shared" si="5"/>
        <v>1289.2716731959183</v>
      </c>
      <c r="AI78" s="75">
        <f>PXIL!J78</f>
        <v>0</v>
      </c>
      <c r="AJ78" s="75">
        <f>PXIL!P78</f>
        <v>0</v>
      </c>
      <c r="AK78" s="75">
        <f>RTM_IEX!J78</f>
        <v>24.13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11.166238950670088</v>
      </c>
      <c r="F79">
        <f>GT_Spot!T79</f>
        <v>0</v>
      </c>
      <c r="G79">
        <f>PPCL_NG!T79</f>
        <v>11.95</v>
      </c>
      <c r="H79">
        <f>PPCL_Spot!T79</f>
        <v>20</v>
      </c>
      <c r="I79">
        <f>Bawana_NG!T79</f>
        <v>53.703389331644566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843.74528984590302</v>
      </c>
      <c r="P79" s="77">
        <v>37.49</v>
      </c>
      <c r="Q79" s="77">
        <v>26.7</v>
      </c>
      <c r="R79" s="80">
        <v>0</v>
      </c>
      <c r="S79" s="80">
        <v>0</v>
      </c>
      <c r="T79" s="78">
        <f>SUMPRODUCT(LTA!F79:AJ79,LTA!F$101:AJ$101,LTA!F$105:AJ$105)</f>
        <v>1.85</v>
      </c>
      <c r="U79" s="78">
        <f>SUMPRODUCT(LTA!F79:AJ79,LTA!F$102:AJ$102,LTA!F$105:AJ$105)</f>
        <v>439.53000000000003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-218.6</v>
      </c>
      <c r="AA79" s="117">
        <f>STOA!J79</f>
        <v>97.17</v>
      </c>
      <c r="AB79" s="117">
        <f>-STOA!P79</f>
        <v>0</v>
      </c>
      <c r="AC79">
        <f t="shared" si="3"/>
        <v>15.521841955880214</v>
      </c>
      <c r="AD79">
        <f t="shared" si="4"/>
        <v>1309.1830761723377</v>
      </c>
      <c r="AE79">
        <f>'IDT-1'!F79</f>
        <v>0</v>
      </c>
      <c r="AF79" s="26"/>
      <c r="AG79">
        <f t="shared" si="5"/>
        <v>1309.1830761723377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11.166238950670088</v>
      </c>
      <c r="F80">
        <f>GT_Spot!T80</f>
        <v>0</v>
      </c>
      <c r="G80">
        <f>PPCL_NG!T80</f>
        <v>11.95</v>
      </c>
      <c r="H80">
        <f>PPCL_Spot!T80</f>
        <v>20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967.93868999836832</v>
      </c>
      <c r="P80" s="77">
        <v>37.49</v>
      </c>
      <c r="Q80" s="77">
        <v>26.7</v>
      </c>
      <c r="R80" s="80">
        <v>0</v>
      </c>
      <c r="S80" s="80">
        <v>0</v>
      </c>
      <c r="T80" s="78">
        <f>SUMPRODUCT(LTA!F80:AJ80,LTA!F$101:AJ$101,LTA!F$105:AJ$105)</f>
        <v>0.41</v>
      </c>
      <c r="U80" s="78">
        <f>SUMPRODUCT(LTA!F80:AJ80,LTA!F$102:AJ$102,LTA!F$105:AJ$105)</f>
        <v>439.01000000000005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-373</v>
      </c>
      <c r="AA80" s="117">
        <f>STOA!J80</f>
        <v>97.17</v>
      </c>
      <c r="AB80" s="117">
        <f>-STOA!P80</f>
        <v>0</v>
      </c>
      <c r="AC80">
        <f t="shared" si="3"/>
        <v>18.303000940530396</v>
      </c>
      <c r="AD80">
        <f t="shared" si="4"/>
        <v>1312.2719280085082</v>
      </c>
      <c r="AE80">
        <f>'IDT-1'!F80</f>
        <v>0</v>
      </c>
      <c r="AF80" s="26"/>
      <c r="AG80">
        <f t="shared" si="5"/>
        <v>1312.2719280085082</v>
      </c>
      <c r="AI80" s="75">
        <f>PXIL!J80</f>
        <v>0</v>
      </c>
      <c r="AJ80" s="75">
        <f>PXIL!P80</f>
        <v>0</v>
      </c>
      <c r="AK80" s="75">
        <f>RTM_IEX!J80</f>
        <v>22.14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11.166238950670088</v>
      </c>
      <c r="F81">
        <f>GT_Spot!T81</f>
        <v>0</v>
      </c>
      <c r="G81">
        <f>PPCL_NG!T81</f>
        <v>11.95</v>
      </c>
      <c r="H81">
        <f>PPCL_Spot!T81</f>
        <v>20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952.49610732786039</v>
      </c>
      <c r="P81" s="77">
        <v>37.49</v>
      </c>
      <c r="Q81" s="77">
        <v>26.7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434.91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-374</v>
      </c>
      <c r="AA81" s="117">
        <f>STOA!J81</f>
        <v>97.17</v>
      </c>
      <c r="AB81" s="117">
        <f>-STOA!P81</f>
        <v>0</v>
      </c>
      <c r="AC81">
        <f t="shared" si="3"/>
        <v>18.573216340552122</v>
      </c>
      <c r="AD81">
        <f t="shared" si="4"/>
        <v>1340.6991299379786</v>
      </c>
      <c r="AE81">
        <f>'IDT-1'!F81</f>
        <v>0</v>
      </c>
      <c r="AF81" s="26"/>
      <c r="AG81">
        <f t="shared" si="5"/>
        <v>1340.6991299379786</v>
      </c>
      <c r="AI81" s="75">
        <f>PXIL!J81</f>
        <v>0</v>
      </c>
      <c r="AJ81" s="75">
        <f>PXIL!P81</f>
        <v>0</v>
      </c>
      <c r="AK81" s="75">
        <f>RTM_IEX!J81</f>
        <v>71.790000000000006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11.166238950670088</v>
      </c>
      <c r="F82">
        <f>GT_Spot!T82</f>
        <v>0</v>
      </c>
      <c r="G82">
        <f>PPCL_NG!T82</f>
        <v>11.95</v>
      </c>
      <c r="H82">
        <f>PPCL_Spot!T82</f>
        <v>20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952.49610732786039</v>
      </c>
      <c r="P82" s="77">
        <v>37.49</v>
      </c>
      <c r="Q82" s="77">
        <v>26.7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437.20000000000005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-383</v>
      </c>
      <c r="AA82" s="117">
        <f>STOA!J82</f>
        <v>97.17</v>
      </c>
      <c r="AB82" s="117">
        <f>-STOA!P82</f>
        <v>0</v>
      </c>
      <c r="AC82">
        <f t="shared" si="3"/>
        <v>18.361135488251879</v>
      </c>
      <c r="AD82">
        <f t="shared" si="4"/>
        <v>1298.7312107902787</v>
      </c>
      <c r="AE82">
        <f>'IDT-1'!F82</f>
        <v>0</v>
      </c>
      <c r="AF82" s="26"/>
      <c r="AG82">
        <f t="shared" si="5"/>
        <v>1298.7312107902787</v>
      </c>
      <c r="AI82" s="75">
        <f>PXIL!J82</f>
        <v>0</v>
      </c>
      <c r="AJ82" s="75">
        <f>PXIL!P82</f>
        <v>0</v>
      </c>
      <c r="AK82" s="75">
        <f>RTM_IEX!J82</f>
        <v>36.32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11.166238950670088</v>
      </c>
      <c r="F83">
        <f>GT_Spot!T83</f>
        <v>0</v>
      </c>
      <c r="G83">
        <f>PPCL_NG!T83</f>
        <v>11.95</v>
      </c>
      <c r="H83">
        <f>PPCL_Spot!T83</f>
        <v>20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952.49610732786039</v>
      </c>
      <c r="P83" s="77">
        <v>37.49</v>
      </c>
      <c r="Q83" s="77">
        <v>26.7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437.21000000000009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-389</v>
      </c>
      <c r="AA83" s="117">
        <f>STOA!J83</f>
        <v>97.27000000000001</v>
      </c>
      <c r="AB83" s="117">
        <f>-STOA!P83</f>
        <v>0</v>
      </c>
      <c r="AC83">
        <f t="shared" si="3"/>
        <v>18.875084253385047</v>
      </c>
      <c r="AD83">
        <f t="shared" si="4"/>
        <v>1344.5672620251455</v>
      </c>
      <c r="AE83">
        <f>'IDT-1'!F83</f>
        <v>0</v>
      </c>
      <c r="AF83" s="26"/>
      <c r="AG83">
        <f t="shared" si="5"/>
        <v>1344.5672620251455</v>
      </c>
      <c r="AI83" s="75">
        <f>PXIL!J83</f>
        <v>0</v>
      </c>
      <c r="AJ83" s="75">
        <f>PXIL!P83</f>
        <v>0</v>
      </c>
      <c r="AK83" s="75">
        <f>RTM_IEX!J83</f>
        <v>88.56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11.166238950670088</v>
      </c>
      <c r="F84">
        <f>GT_Spot!T84</f>
        <v>0</v>
      </c>
      <c r="G84">
        <f>PPCL_NG!T84</f>
        <v>11.95</v>
      </c>
      <c r="H84">
        <f>PPCL_Spot!T84</f>
        <v>20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952.49610732786039</v>
      </c>
      <c r="P84" s="77">
        <v>37.49</v>
      </c>
      <c r="Q84" s="77">
        <v>26.7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436.79000000000008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-401</v>
      </c>
      <c r="AA84" s="117">
        <f>STOA!J84</f>
        <v>97.27000000000001</v>
      </c>
      <c r="AB84" s="117">
        <f>-STOA!P84</f>
        <v>0</v>
      </c>
      <c r="AC84">
        <f t="shared" si="3"/>
        <v>19.171085783651392</v>
      </c>
      <c r="AD84">
        <f t="shared" si="4"/>
        <v>1353.8012604948794</v>
      </c>
      <c r="AE84">
        <f>'IDT-1'!F84</f>
        <v>0</v>
      </c>
      <c r="AF84" s="26"/>
      <c r="AG84">
        <f t="shared" si="5"/>
        <v>1353.8012604948794</v>
      </c>
      <c r="AI84" s="75">
        <f>PXIL!J84</f>
        <v>0</v>
      </c>
      <c r="AJ84" s="75">
        <f>PXIL!P84</f>
        <v>0</v>
      </c>
      <c r="AK84" s="75">
        <f>RTM_IEX!J84</f>
        <v>110.51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11.166238950670088</v>
      </c>
      <c r="F85">
        <f>GT_Spot!T85</f>
        <v>0</v>
      </c>
      <c r="G85">
        <f>PPCL_NG!T85</f>
        <v>11.95</v>
      </c>
      <c r="H85">
        <f>PPCL_Spot!T85</f>
        <v>20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958.29607360065393</v>
      </c>
      <c r="P85" s="77">
        <v>37.49</v>
      </c>
      <c r="Q85" s="77">
        <v>26.7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436.39000000000004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-418</v>
      </c>
      <c r="AA85" s="117">
        <f>STOA!J85</f>
        <v>97.27000000000001</v>
      </c>
      <c r="AB85" s="117">
        <f>-STOA!P85</f>
        <v>0</v>
      </c>
      <c r="AC85">
        <f t="shared" si="3"/>
        <v>19.187549654729295</v>
      </c>
      <c r="AD85">
        <f t="shared" si="4"/>
        <v>1321.5047628965947</v>
      </c>
      <c r="AE85">
        <f>'IDT-1'!F85</f>
        <v>0</v>
      </c>
      <c r="AF85" s="26"/>
      <c r="AG85">
        <f t="shared" si="5"/>
        <v>1321.5047628965947</v>
      </c>
      <c r="AI85" s="75">
        <f>PXIL!J85</f>
        <v>0</v>
      </c>
      <c r="AJ85" s="75">
        <f>PXIL!P85</f>
        <v>0</v>
      </c>
      <c r="AK85" s="75">
        <f>RTM_IEX!J85</f>
        <v>89.83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11.166238950670088</v>
      </c>
      <c r="F86">
        <f>GT_Spot!T86</f>
        <v>0</v>
      </c>
      <c r="G86">
        <f>PPCL_NG!T86</f>
        <v>11.95</v>
      </c>
      <c r="H86">
        <f>PPCL_Spot!T86</f>
        <v>20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948.45526715984215</v>
      </c>
      <c r="P86" s="77">
        <v>37.49</v>
      </c>
      <c r="Q86" s="77">
        <v>26.7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435.96000000000004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-427</v>
      </c>
      <c r="AA86" s="117">
        <f>STOA!J86</f>
        <v>97.27000000000001</v>
      </c>
      <c r="AB86" s="117">
        <f>-STOA!P86</f>
        <v>0</v>
      </c>
      <c r="AC86">
        <f t="shared" si="3"/>
        <v>19.524845705749911</v>
      </c>
      <c r="AD86">
        <f t="shared" si="4"/>
        <v>1341.4166604047623</v>
      </c>
      <c r="AE86">
        <f>'IDT-1'!F86</f>
        <v>0</v>
      </c>
      <c r="AF86" s="26"/>
      <c r="AG86">
        <f t="shared" si="5"/>
        <v>1341.4166604047623</v>
      </c>
      <c r="AI86" s="75">
        <f>PXIL!J86</f>
        <v>0</v>
      </c>
      <c r="AJ86" s="75">
        <f>PXIL!P86</f>
        <v>0</v>
      </c>
      <c r="AK86" s="75">
        <f>RTM_IEX!J86</f>
        <v>129.35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11.166238950670088</v>
      </c>
      <c r="F87">
        <f>GT_Spot!T87</f>
        <v>0</v>
      </c>
      <c r="G87">
        <f>PPCL_NG!T87</f>
        <v>11.95</v>
      </c>
      <c r="H87">
        <f>PPCL_Spot!T87</f>
        <v>20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927.00139682405506</v>
      </c>
      <c r="P87" s="77">
        <v>37.49</v>
      </c>
      <c r="Q87" s="77">
        <v>26.7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431.47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-429</v>
      </c>
      <c r="AA87" s="117">
        <f>STOA!J87</f>
        <v>97.31</v>
      </c>
      <c r="AB87" s="117">
        <f>-STOA!P87</f>
        <v>0</v>
      </c>
      <c r="AC87">
        <f t="shared" si="3"/>
        <v>18.812255901839375</v>
      </c>
      <c r="AD87">
        <f t="shared" si="4"/>
        <v>1257.1353798728858</v>
      </c>
      <c r="AE87">
        <f>'IDT-1'!F87</f>
        <v>0</v>
      </c>
      <c r="AF87" s="26"/>
      <c r="AG87">
        <f t="shared" si="5"/>
        <v>1257.1353798728858</v>
      </c>
      <c r="AI87" s="75">
        <f>PXIL!J87</f>
        <v>0</v>
      </c>
      <c r="AJ87" s="75">
        <f>PXIL!P87</f>
        <v>0</v>
      </c>
      <c r="AK87" s="75">
        <f>RTM_IEX!J87</f>
        <v>72.260000000000005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11.166238950670088</v>
      </c>
      <c r="F88">
        <f>GT_Spot!T88</f>
        <v>0</v>
      </c>
      <c r="G88">
        <f>PPCL_NG!T88</f>
        <v>11.95</v>
      </c>
      <c r="H88">
        <f>PPCL_Spot!T88</f>
        <v>20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926.24754473805513</v>
      </c>
      <c r="P88" s="77">
        <v>37.49</v>
      </c>
      <c r="Q88" s="77">
        <v>26.7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431.61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-412</v>
      </c>
      <c r="AA88" s="117">
        <f>STOA!J88</f>
        <v>97.31</v>
      </c>
      <c r="AB88" s="117">
        <f>-STOA!P88</f>
        <v>0</v>
      </c>
      <c r="AC88">
        <f t="shared" si="3"/>
        <v>19.317157835605254</v>
      </c>
      <c r="AD88">
        <f t="shared" si="4"/>
        <v>1348.15662585312</v>
      </c>
      <c r="AE88">
        <f>'IDT-1'!F88</f>
        <v>0</v>
      </c>
      <c r="AF88" s="26"/>
      <c r="AG88">
        <f t="shared" si="5"/>
        <v>1348.15662585312</v>
      </c>
      <c r="AI88" s="75">
        <f>PXIL!J88</f>
        <v>0</v>
      </c>
      <c r="AJ88" s="75">
        <f>PXIL!P88</f>
        <v>0</v>
      </c>
      <c r="AK88" s="75">
        <f>RTM_IEX!J88</f>
        <v>147.4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11.166238950670088</v>
      </c>
      <c r="F89">
        <f>GT_Spot!T89</f>
        <v>0</v>
      </c>
      <c r="G89">
        <f>PPCL_NG!T89</f>
        <v>11.95</v>
      </c>
      <c r="H89">
        <f>PPCL_Spot!T89</f>
        <v>20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927.27688516793137</v>
      </c>
      <c r="P89" s="77">
        <v>37.49</v>
      </c>
      <c r="Q89" s="77">
        <v>26.7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431.61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-380</v>
      </c>
      <c r="AA89" s="117">
        <f>STOA!J89</f>
        <v>97.31</v>
      </c>
      <c r="AB89" s="117">
        <f>-STOA!P89</f>
        <v>0</v>
      </c>
      <c r="AC89">
        <f t="shared" si="3"/>
        <v>17.744995950677914</v>
      </c>
      <c r="AD89">
        <f t="shared" si="4"/>
        <v>1235.3581281679235</v>
      </c>
      <c r="AE89">
        <f>'IDT-1'!F89</f>
        <v>0</v>
      </c>
      <c r="AF89" s="26"/>
      <c r="AG89">
        <f t="shared" si="5"/>
        <v>1235.3581281679235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11.166238950670088</v>
      </c>
      <c r="F90">
        <f>GT_Spot!T90</f>
        <v>0</v>
      </c>
      <c r="G90">
        <f>PPCL_NG!T90</f>
        <v>11.95</v>
      </c>
      <c r="H90">
        <f>PPCL_Spot!T90</f>
        <v>20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927.27688516793137</v>
      </c>
      <c r="P90" s="77">
        <v>37.49</v>
      </c>
      <c r="Q90" s="77">
        <v>26.7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431.55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-332</v>
      </c>
      <c r="AA90" s="117">
        <f>STOA!J90</f>
        <v>97.31</v>
      </c>
      <c r="AB90" s="117">
        <f>-STOA!P90</f>
        <v>0</v>
      </c>
      <c r="AC90">
        <f t="shared" si="3"/>
        <v>17.984213829612539</v>
      </c>
      <c r="AD90">
        <f t="shared" si="4"/>
        <v>1358.7289102889888</v>
      </c>
      <c r="AE90">
        <f>'IDT-1'!F90</f>
        <v>0</v>
      </c>
      <c r="AF90" s="26"/>
      <c r="AG90">
        <f t="shared" si="5"/>
        <v>1358.7289102889888</v>
      </c>
      <c r="AI90" s="75">
        <f>PXIL!J90</f>
        <v>0</v>
      </c>
      <c r="AJ90" s="75">
        <f>PXIL!P90</f>
        <v>0</v>
      </c>
      <c r="AK90" s="75">
        <f>RTM_IEX!J90</f>
        <v>75.67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11.166238950670088</v>
      </c>
      <c r="F91">
        <f>GT_Spot!T91</f>
        <v>0</v>
      </c>
      <c r="G91">
        <f>PPCL_NG!T91</f>
        <v>11.95</v>
      </c>
      <c r="H91">
        <f>PPCL_Spot!T91</f>
        <v>20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948.39252281200868</v>
      </c>
      <c r="P91" s="77">
        <v>37.49</v>
      </c>
      <c r="Q91" s="77">
        <v>26.7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431.11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-307</v>
      </c>
      <c r="AA91" s="117">
        <f>STOA!J91</f>
        <v>97.36</v>
      </c>
      <c r="AB91" s="117">
        <f>-STOA!P91</f>
        <v>0</v>
      </c>
      <c r="AC91">
        <f t="shared" si="3"/>
        <v>17.278750252825535</v>
      </c>
      <c r="AD91">
        <f t="shared" si="4"/>
        <v>1329.490011509853</v>
      </c>
      <c r="AE91">
        <f>'IDT-1'!F91</f>
        <v>0</v>
      </c>
      <c r="AF91" s="26"/>
      <c r="AG91">
        <f t="shared" si="5"/>
        <v>1329.490011509853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11.158536585365855</v>
      </c>
      <c r="F92">
        <f>GT_Spot!T92</f>
        <v>0</v>
      </c>
      <c r="G92">
        <f>PPCL_NG!T92</f>
        <v>11.95</v>
      </c>
      <c r="H92">
        <f>PPCL_Spot!T92</f>
        <v>20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948.39252281200868</v>
      </c>
      <c r="P92" s="77">
        <v>37.49</v>
      </c>
      <c r="Q92" s="77">
        <v>26.7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431.11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-278</v>
      </c>
      <c r="AA92" s="117">
        <f>STOA!J92</f>
        <v>97.36</v>
      </c>
      <c r="AB92" s="117">
        <f>-STOA!P92</f>
        <v>0</v>
      </c>
      <c r="AC92">
        <f t="shared" si="3"/>
        <v>17.021216773867192</v>
      </c>
      <c r="AD92">
        <f t="shared" si="4"/>
        <v>1358.7398426235072</v>
      </c>
      <c r="AE92">
        <f>'IDT-1'!F92</f>
        <v>0</v>
      </c>
      <c r="AF92" s="26"/>
      <c r="AG92">
        <f t="shared" si="5"/>
        <v>1358.7398426235072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9.1121170300855656</v>
      </c>
      <c r="F93">
        <f>GT_Spot!T93</f>
        <v>0</v>
      </c>
      <c r="G93">
        <f>PPCL_NG!T93</f>
        <v>11.95</v>
      </c>
      <c r="H93">
        <f>PPCL_Spot!T93</f>
        <v>20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968.80958260298075</v>
      </c>
      <c r="P93" s="77">
        <v>37.49</v>
      </c>
      <c r="Q93" s="77">
        <v>26.7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429.87000000000006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-262</v>
      </c>
      <c r="AA93" s="117">
        <f>STOA!J93</f>
        <v>97.36</v>
      </c>
      <c r="AB93" s="117">
        <f>-STOA!P93</f>
        <v>0</v>
      </c>
      <c r="AC93">
        <f t="shared" si="3"/>
        <v>17.582204367586158</v>
      </c>
      <c r="AD93">
        <f t="shared" si="4"/>
        <v>1454.0694952654801</v>
      </c>
      <c r="AE93">
        <f>'IDT-1'!F93</f>
        <v>0</v>
      </c>
      <c r="AF93" s="26"/>
      <c r="AG93">
        <f t="shared" si="5"/>
        <v>1454.0694952654801</v>
      </c>
      <c r="AI93" s="75">
        <f>PXIL!J93</f>
        <v>0</v>
      </c>
      <c r="AJ93" s="75">
        <f>PXIL!P93</f>
        <v>0</v>
      </c>
      <c r="AK93" s="75">
        <f>RTM_IEX!J93</f>
        <v>62.76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9.1121170300855656</v>
      </c>
      <c r="F94">
        <f>GT_Spot!T94</f>
        <v>0</v>
      </c>
      <c r="G94">
        <f>PPCL_NG!T94</f>
        <v>11.95</v>
      </c>
      <c r="H94">
        <f>PPCL_Spot!T94</f>
        <v>20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956.60362822053605</v>
      </c>
      <c r="P94" s="77">
        <v>37.49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430.69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-256</v>
      </c>
      <c r="AA94" s="117">
        <f>STOA!J94</f>
        <v>97.36</v>
      </c>
      <c r="AB94" s="117">
        <f>-STOA!P94</f>
        <v>0</v>
      </c>
      <c r="AC94">
        <f t="shared" si="3"/>
        <v>17.433051203887473</v>
      </c>
      <c r="AD94">
        <f t="shared" si="4"/>
        <v>1449.3226940467341</v>
      </c>
      <c r="AE94">
        <f>'IDT-1'!F94</f>
        <v>0</v>
      </c>
      <c r="AF94" s="26"/>
      <c r="AG94">
        <f t="shared" si="5"/>
        <v>1449.3226940467341</v>
      </c>
      <c r="AI94" s="75">
        <f>PXIL!J94</f>
        <v>0</v>
      </c>
      <c r="AJ94" s="75">
        <f>PXIL!P94</f>
        <v>0</v>
      </c>
      <c r="AK94" s="75">
        <f>RTM_IEX!J94</f>
        <v>63.25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11.158536585365855</v>
      </c>
      <c r="F95">
        <f>GT_Spot!T95</f>
        <v>0</v>
      </c>
      <c r="G95">
        <f>PPCL_NG!T95</f>
        <v>11.95</v>
      </c>
      <c r="H95">
        <f>PPCL_Spot!T95</f>
        <v>20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927.96816541756061</v>
      </c>
      <c r="P95" s="77">
        <v>37.49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426.14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-238</v>
      </c>
      <c r="AA95" s="117">
        <f>STOA!J95</f>
        <v>97.45</v>
      </c>
      <c r="AB95" s="117">
        <f>-STOA!P95</f>
        <v>0</v>
      </c>
      <c r="AC95">
        <f t="shared" si="3"/>
        <v>16.651269327908238</v>
      </c>
      <c r="AD95">
        <f t="shared" si="4"/>
        <v>1397.4254326750181</v>
      </c>
      <c r="AE95">
        <f>'IDT-1'!F95</f>
        <v>0</v>
      </c>
      <c r="AF95" s="26"/>
      <c r="AG95">
        <f t="shared" si="5"/>
        <v>1397.4254326750181</v>
      </c>
      <c r="AI95" s="75">
        <f>PXIL!J95</f>
        <v>0</v>
      </c>
      <c r="AJ95" s="75">
        <f>PXIL!P95</f>
        <v>0</v>
      </c>
      <c r="AK95" s="75">
        <f>RTM_IEX!J95</f>
        <v>23.62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11.158536585365855</v>
      </c>
      <c r="F96">
        <f>GT_Spot!T96</f>
        <v>0</v>
      </c>
      <c r="G96">
        <f>PPCL_NG!T96</f>
        <v>11.95</v>
      </c>
      <c r="H96">
        <f>PPCL_Spot!T96</f>
        <v>20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927.96816541756061</v>
      </c>
      <c r="P96" s="77">
        <v>37.49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421.78999999999991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-237</v>
      </c>
      <c r="AA96" s="117">
        <f>STOA!J96</f>
        <v>97.45</v>
      </c>
      <c r="AB96" s="117">
        <f>-STOA!P96</f>
        <v>0</v>
      </c>
      <c r="AC96">
        <f t="shared" si="3"/>
        <v>16.599799200386045</v>
      </c>
      <c r="AD96">
        <f t="shared" si="4"/>
        <v>1393.6369028025406</v>
      </c>
      <c r="AE96">
        <f>'IDT-1'!F96</f>
        <v>0</v>
      </c>
      <c r="AF96" s="26"/>
      <c r="AG96">
        <f t="shared" si="5"/>
        <v>1393.6369028025406</v>
      </c>
      <c r="AI96" s="75">
        <f>PXIL!J96</f>
        <v>0</v>
      </c>
      <c r="AJ96" s="75">
        <f>PXIL!P96</f>
        <v>0</v>
      </c>
      <c r="AK96" s="75">
        <f>RTM_IEX!J96</f>
        <v>23.13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11.158536585365855</v>
      </c>
      <c r="F97">
        <f>GT_Spot!T97</f>
        <v>0</v>
      </c>
      <c r="G97">
        <f>PPCL_NG!T97</f>
        <v>11.95</v>
      </c>
      <c r="H97">
        <f>PPCL_Spot!T97</f>
        <v>20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925.35349754339654</v>
      </c>
      <c r="P97" s="77">
        <v>37.49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417.43999999999994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-236</v>
      </c>
      <c r="AA97" s="117">
        <f>STOA!J97</f>
        <v>97.45</v>
      </c>
      <c r="AB97" s="117">
        <f>-STOA!P97</f>
        <v>0</v>
      </c>
      <c r="AC97">
        <f t="shared" si="3"/>
        <v>16.326087995571207</v>
      </c>
      <c r="AD97">
        <f t="shared" si="4"/>
        <v>1364.8159461331911</v>
      </c>
      <c r="AE97">
        <f>'IDT-1'!F97</f>
        <v>0</v>
      </c>
      <c r="AF97" s="26"/>
      <c r="AG97">
        <f t="shared" si="5"/>
        <v>1364.8159461331911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11.158536585365855</v>
      </c>
      <c r="F98">
        <f>GT_Spot!T98</f>
        <v>0</v>
      </c>
      <c r="G98">
        <f>PPCL_NG!T98</f>
        <v>11.95</v>
      </c>
      <c r="H98">
        <f>PPCL_Spot!T98</f>
        <v>20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922.2235539307834</v>
      </c>
      <c r="P98" s="77">
        <v>37.49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412.07999999999993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-238</v>
      </c>
      <c r="AA98" s="117">
        <f>STOA!J98</f>
        <v>97.45</v>
      </c>
      <c r="AB98" s="117">
        <f>-STOA!P98</f>
        <v>0</v>
      </c>
      <c r="AC98">
        <f t="shared" si="3"/>
        <v>16.269132746824599</v>
      </c>
      <c r="AD98">
        <f t="shared" si="4"/>
        <v>1354.3829577693245</v>
      </c>
      <c r="AE98">
        <f>'IDT-1'!F98</f>
        <v>0</v>
      </c>
      <c r="AF98" s="26"/>
      <c r="AG98">
        <f t="shared" si="5"/>
        <v>1354.3829577693245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0.25910681761985915</v>
      </c>
      <c r="F99">
        <f t="shared" si="6"/>
        <v>0</v>
      </c>
      <c r="G99">
        <f t="shared" si="6"/>
        <v>0.2868000000000005</v>
      </c>
      <c r="H99">
        <f t="shared" si="6"/>
        <v>0.53459840442506101</v>
      </c>
      <c r="I99">
        <f t="shared" si="6"/>
        <v>1.3053499241729458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16.262934394694867</v>
      </c>
      <c r="P99" s="77">
        <f t="shared" si="6"/>
        <v>0.69809469289839121</v>
      </c>
      <c r="Q99" s="77">
        <f t="shared" si="6"/>
        <v>0.43228000000000039</v>
      </c>
      <c r="R99" s="80">
        <f>SUM(R3:R98)/4000</f>
        <v>0.19128451875124677</v>
      </c>
      <c r="S99" s="80">
        <f t="shared" si="6"/>
        <v>0</v>
      </c>
      <c r="T99" s="78">
        <f t="shared" si="6"/>
        <v>0.88291249999999988</v>
      </c>
      <c r="U99" s="78">
        <f t="shared" si="6"/>
        <v>9.6395125000000021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-2.6401675</v>
      </c>
      <c r="AA99" s="117">
        <f t="shared" si="6"/>
        <v>2.332050000000002</v>
      </c>
      <c r="AB99" s="117">
        <f t="shared" si="6"/>
        <v>0</v>
      </c>
      <c r="AC99">
        <f t="shared" si="6"/>
        <v>0.330485832778804</v>
      </c>
      <c r="AD99">
        <f t="shared" si="6"/>
        <v>28.352677919783567</v>
      </c>
      <c r="AE99">
        <f t="shared" si="6"/>
        <v>0</v>
      </c>
      <c r="AG99">
        <f t="shared" si="6"/>
        <v>28.352677919783567</v>
      </c>
      <c r="AI99">
        <f t="shared" si="6"/>
        <v>0</v>
      </c>
      <c r="AJ99">
        <f t="shared" si="6"/>
        <v>0</v>
      </c>
      <c r="AK99">
        <f t="shared" si="6"/>
        <v>0.27465749999999994</v>
      </c>
      <c r="AL99">
        <f t="shared" si="6"/>
        <v>-1.7762500000000001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6">
      <c r="A3" t="s">
        <v>45</v>
      </c>
      <c r="E3">
        <f>GT_NG!S3</f>
        <v>2.1099778270509981</v>
      </c>
      <c r="F3">
        <f>GT_Spot!S3</f>
        <v>0</v>
      </c>
      <c r="G3">
        <f>PPCL_NG!S3</f>
        <v>18.79</v>
      </c>
      <c r="H3">
        <f>PPCL_Spot!S3</f>
        <v>6.67</v>
      </c>
      <c r="I3">
        <f>Bawana_NG!S3</f>
        <v>28.800593634628775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64.72999999999999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1.108189028862782</v>
      </c>
      <c r="AD3">
        <f>SUM(B3:AB3,AI3:AR3)-AC3</f>
        <v>124.82238243281698</v>
      </c>
      <c r="AE3">
        <f>'IDT-1'!E3</f>
        <v>0</v>
      </c>
      <c r="AF3" s="26"/>
      <c r="AG3">
        <f>SUM(AD3:AF3)+AT3</f>
        <v>124.82238243281698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2.1099778270509981</v>
      </c>
      <c r="F4">
        <f>GT_Spot!S4</f>
        <v>0</v>
      </c>
      <c r="G4">
        <f>PPCL_NG!S4</f>
        <v>18.79</v>
      </c>
      <c r="H4">
        <f>PPCL_Spot!S4</f>
        <v>6.67</v>
      </c>
      <c r="I4">
        <f>Bawana_NG!S4</f>
        <v>28.800593634628775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64.72999999999999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1.108189028862782</v>
      </c>
      <c r="AD4">
        <f t="shared" ref="AD4:AD67" si="1">SUM(B4:AB4,AI4:AR4)-AC4</f>
        <v>124.82238243281698</v>
      </c>
      <c r="AE4">
        <f>'IDT-1'!E4</f>
        <v>0</v>
      </c>
      <c r="AF4" s="26"/>
      <c r="AG4">
        <f t="shared" ref="AG4:AG67" si="2">SUM(AD4:AF4)+AT4</f>
        <v>124.82238243281698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2.1099778270509981</v>
      </c>
      <c r="F5">
        <f>GT_Spot!S5</f>
        <v>0</v>
      </c>
      <c r="G5">
        <f>PPCL_NG!S5</f>
        <v>18.79</v>
      </c>
      <c r="H5">
        <f>PPCL_Spot!S5</f>
        <v>6.67</v>
      </c>
      <c r="I5">
        <f>Bawana_NG!S5</f>
        <v>28.800593634628775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64.72999999999999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1.108189028862782</v>
      </c>
      <c r="AD5">
        <f t="shared" si="1"/>
        <v>124.82238243281698</v>
      </c>
      <c r="AE5">
        <f>'IDT-1'!E5</f>
        <v>0</v>
      </c>
      <c r="AF5" s="26"/>
      <c r="AG5">
        <f t="shared" si="2"/>
        <v>124.82238243281698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2.1099778270509981</v>
      </c>
      <c r="F6">
        <f>GT_Spot!S6</f>
        <v>0</v>
      </c>
      <c r="G6">
        <f>PPCL_NG!S6</f>
        <v>18.79</v>
      </c>
      <c r="H6">
        <f>PPCL_Spot!S6</f>
        <v>6.67</v>
      </c>
      <c r="I6">
        <f>Bawana_NG!S6</f>
        <v>28.800593634628775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64.72999999999999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1.278737858564154</v>
      </c>
      <c r="AD6">
        <f t="shared" si="1"/>
        <v>105.4418336031156</v>
      </c>
      <c r="AE6">
        <f>'IDT-1'!E6</f>
        <v>0</v>
      </c>
      <c r="AF6" s="26"/>
      <c r="AG6">
        <f t="shared" si="2"/>
        <v>105.4418336031156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-19.21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2.1099778270509981</v>
      </c>
      <c r="F7">
        <f>GT_Spot!S7</f>
        <v>0</v>
      </c>
      <c r="G7">
        <f>PPCL_NG!S7</f>
        <v>18.79</v>
      </c>
      <c r="H7">
        <f>PPCL_Spot!S7</f>
        <v>6.67</v>
      </c>
      <c r="I7">
        <f>Bawana_NG!S7</f>
        <v>27.000598922071852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64.72999999999999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1.4030835386691174</v>
      </c>
      <c r="AD7">
        <f t="shared" si="1"/>
        <v>87.727493210453716</v>
      </c>
      <c r="AE7">
        <f>'IDT-1'!E7</f>
        <v>0</v>
      </c>
      <c r="AF7" s="26"/>
      <c r="AG7">
        <f t="shared" si="2"/>
        <v>87.727493210453716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2.1105627945661216</v>
      </c>
      <c r="F8">
        <f>GT_Spot!S8</f>
        <v>0</v>
      </c>
      <c r="G8">
        <f>PPCL_NG!S8</f>
        <v>18.79</v>
      </c>
      <c r="H8">
        <f>PPCL_Spot!S8</f>
        <v>6.67</v>
      </c>
      <c r="I8">
        <f>Bawana_NG!S8</f>
        <v>27.000598922071852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64.72999999999999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1.0923542231064141</v>
      </c>
      <c r="AD8">
        <f t="shared" si="1"/>
        <v>123.03880749353155</v>
      </c>
      <c r="AE8">
        <f>'IDT-1'!E8</f>
        <v>0</v>
      </c>
      <c r="AF8" s="26"/>
      <c r="AG8">
        <f t="shared" si="2"/>
        <v>123.03880749353155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1.7173613027877452</v>
      </c>
      <c r="F9">
        <f>GT_Spot!S9</f>
        <v>0</v>
      </c>
      <c r="G9">
        <f>PPCL_NG!S9</f>
        <v>18.79</v>
      </c>
      <c r="H9">
        <f>PPCL_Spot!S9</f>
        <v>0</v>
      </c>
      <c r="I9">
        <f>Bawana_NG!S9</f>
        <v>27.000598922071852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37.919999999999995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1.1050045132556006</v>
      </c>
      <c r="AD9">
        <f t="shared" si="1"/>
        <v>54.152955711603987</v>
      </c>
      <c r="AE9">
        <f>'IDT-1'!E9</f>
        <v>0</v>
      </c>
      <c r="AF9" s="26"/>
      <c r="AG9">
        <f t="shared" si="2"/>
        <v>54.152955711603987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2.1105627945661216</v>
      </c>
      <c r="F10">
        <f>GT_Spot!S10</f>
        <v>0</v>
      </c>
      <c r="G10">
        <f>PPCL_NG!S10</f>
        <v>18.79</v>
      </c>
      <c r="H10">
        <f>PPCL_Spot!S10</f>
        <v>6.67</v>
      </c>
      <c r="I10">
        <f>Bawana_NG!S10</f>
        <v>27.000598922071852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37.919999999999995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1.1671606863832504</v>
      </c>
      <c r="AD10">
        <f t="shared" si="1"/>
        <v>61.154001030254726</v>
      </c>
      <c r="AE10">
        <f>'IDT-1'!E10</f>
        <v>0</v>
      </c>
      <c r="AF10" s="26"/>
      <c r="AG10">
        <f t="shared" si="2"/>
        <v>61.154001030254726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2.1097383328837331</v>
      </c>
      <c r="F11">
        <f>GT_Spot!S11</f>
        <v>0</v>
      </c>
      <c r="G11">
        <f>PPCL_NG!S11</f>
        <v>18.79</v>
      </c>
      <c r="H11">
        <f>PPCL_Spot!S11</f>
        <v>6.67</v>
      </c>
      <c r="I11">
        <f>Bawana_NG!S11</f>
        <v>20.788706526472968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38.15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0.80377831476233896</v>
      </c>
      <c r="AD11">
        <f t="shared" si="1"/>
        <v>90.534666544594359</v>
      </c>
      <c r="AE11">
        <f>'IDT-1'!E11</f>
        <v>0</v>
      </c>
      <c r="AF11" s="26"/>
      <c r="AG11">
        <f t="shared" si="2"/>
        <v>90.534666544594359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1.7678667383127351</v>
      </c>
      <c r="F12">
        <f>GT_Spot!S12</f>
        <v>0</v>
      </c>
      <c r="G12">
        <f>PPCL_NG!S12</f>
        <v>18.79</v>
      </c>
      <c r="H12">
        <f>PPCL_Spot!S12</f>
        <v>0</v>
      </c>
      <c r="I12">
        <f>Bawana_NG!S12</f>
        <v>20.788706526472968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38.15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0.74207384473011417</v>
      </c>
      <c r="AD12">
        <f t="shared" si="1"/>
        <v>83.584499420055579</v>
      </c>
      <c r="AE12">
        <f>'IDT-1'!E12</f>
        <v>0</v>
      </c>
      <c r="AF12" s="26"/>
      <c r="AG12">
        <f t="shared" si="2"/>
        <v>83.584499420055579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2.1097383328837331</v>
      </c>
      <c r="F13">
        <f>GT_Spot!S13</f>
        <v>0</v>
      </c>
      <c r="G13">
        <f>PPCL_NG!S13</f>
        <v>18.79</v>
      </c>
      <c r="H13">
        <f>PPCL_Spot!S13</f>
        <v>6.67</v>
      </c>
      <c r="I13">
        <f>Bawana_NG!S13</f>
        <v>20.788706526472968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38.15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0.80377831476233896</v>
      </c>
      <c r="AD13">
        <f t="shared" si="1"/>
        <v>90.534666544594359</v>
      </c>
      <c r="AE13">
        <f>'IDT-1'!E13</f>
        <v>0</v>
      </c>
      <c r="AF13" s="26"/>
      <c r="AG13">
        <f t="shared" si="2"/>
        <v>90.534666544594359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2.1097383328837331</v>
      </c>
      <c r="F14">
        <f>GT_Spot!S14</f>
        <v>0</v>
      </c>
      <c r="G14">
        <f>PPCL_NG!S14</f>
        <v>18.79</v>
      </c>
      <c r="H14">
        <f>PPCL_Spot!S14</f>
        <v>23.33</v>
      </c>
      <c r="I14">
        <f>Bawana_NG!S14</f>
        <v>20.788706526472968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38.15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0.95038631476233892</v>
      </c>
      <c r="AD14">
        <f t="shared" si="1"/>
        <v>107.04805854459435</v>
      </c>
      <c r="AE14">
        <f>'IDT-1'!E14</f>
        <v>0</v>
      </c>
      <c r="AF14" s="26"/>
      <c r="AG14">
        <f t="shared" si="2"/>
        <v>107.04805854459435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2.1097383328837331</v>
      </c>
      <c r="F15">
        <f>GT_Spot!S15</f>
        <v>0</v>
      </c>
      <c r="G15">
        <f>PPCL_NG!S15</f>
        <v>18.79</v>
      </c>
      <c r="H15">
        <f>PPCL_Spot!S15</f>
        <v>23.33</v>
      </c>
      <c r="I15">
        <f>Bawana_NG!S15</f>
        <v>20.788706526472968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38.529999999999994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0.95373031476233894</v>
      </c>
      <c r="AD15">
        <f t="shared" si="1"/>
        <v>107.42471454459435</v>
      </c>
      <c r="AE15">
        <f>'IDT-1'!E15</f>
        <v>0</v>
      </c>
      <c r="AF15" s="26"/>
      <c r="AG15">
        <f t="shared" si="2"/>
        <v>107.42471454459435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2.1097383328837331</v>
      </c>
      <c r="F16">
        <f>GT_Spot!S16</f>
        <v>0</v>
      </c>
      <c r="G16">
        <f>PPCL_NG!S16</f>
        <v>18.79</v>
      </c>
      <c r="H16">
        <f>PPCL_Spot!S16</f>
        <v>23.33</v>
      </c>
      <c r="I16">
        <f>Bawana_NG!S16</f>
        <v>20.788706526472968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38.529999999999994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0.95373031476233894</v>
      </c>
      <c r="AD16">
        <f t="shared" si="1"/>
        <v>107.42471454459435</v>
      </c>
      <c r="AE16">
        <f>'IDT-1'!E16</f>
        <v>0</v>
      </c>
      <c r="AF16" s="26"/>
      <c r="AG16">
        <f t="shared" si="2"/>
        <v>107.42471454459435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2.1097383328837331</v>
      </c>
      <c r="F17">
        <f>GT_Spot!S17</f>
        <v>0</v>
      </c>
      <c r="G17">
        <f>PPCL_NG!S17</f>
        <v>18.79</v>
      </c>
      <c r="H17">
        <f>PPCL_Spot!S17</f>
        <v>23.33</v>
      </c>
      <c r="I17">
        <f>Bawana_NG!S17</f>
        <v>20.788706526472968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38.529999999999994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0.95373031476233894</v>
      </c>
      <c r="AD17">
        <f t="shared" si="1"/>
        <v>107.42471454459435</v>
      </c>
      <c r="AE17">
        <f>'IDT-1'!E17</f>
        <v>0</v>
      </c>
      <c r="AF17" s="26"/>
      <c r="AG17">
        <f t="shared" si="2"/>
        <v>107.42471454459435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2.1097383328837331</v>
      </c>
      <c r="F18">
        <f>GT_Spot!S18</f>
        <v>0</v>
      </c>
      <c r="G18">
        <f>PPCL_NG!S18</f>
        <v>18.79</v>
      </c>
      <c r="H18">
        <f>PPCL_Spot!S18</f>
        <v>23.33</v>
      </c>
      <c r="I18">
        <f>Bawana_NG!S18</f>
        <v>20.788706526472968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38.529999999999994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0.95373031476233894</v>
      </c>
      <c r="AD18">
        <f t="shared" si="1"/>
        <v>107.42471454459435</v>
      </c>
      <c r="AE18">
        <f>'IDT-1'!E18</f>
        <v>0</v>
      </c>
      <c r="AF18" s="26"/>
      <c r="AG18">
        <f t="shared" si="2"/>
        <v>107.42471454459435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2.1097383328837331</v>
      </c>
      <c r="F19">
        <f>GT_Spot!S19</f>
        <v>0</v>
      </c>
      <c r="G19">
        <f>PPCL_NG!S19</f>
        <v>18.79</v>
      </c>
      <c r="H19">
        <f>PPCL_Spot!S19</f>
        <v>23.33</v>
      </c>
      <c r="I19">
        <f>Bawana_NG!S19</f>
        <v>23.758706516413525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38.529999999999994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0.97986631467381591</v>
      </c>
      <c r="AD19">
        <f t="shared" si="1"/>
        <v>110.36857853462344</v>
      </c>
      <c r="AE19">
        <f>'IDT-1'!E19</f>
        <v>0</v>
      </c>
      <c r="AF19" s="26"/>
      <c r="AG19">
        <f t="shared" si="2"/>
        <v>110.36857853462344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2.1097383328837331</v>
      </c>
      <c r="F20">
        <f>GT_Spot!S20</f>
        <v>0</v>
      </c>
      <c r="G20">
        <f>PPCL_NG!S20</f>
        <v>18.79</v>
      </c>
      <c r="H20">
        <f>PPCL_Spot!S20</f>
        <v>23.33</v>
      </c>
      <c r="I20">
        <f>Bawana_NG!S20</f>
        <v>23.758706516413525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38.529999999999994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0.97986631467381591</v>
      </c>
      <c r="AD20">
        <f t="shared" si="1"/>
        <v>110.36857853462344</v>
      </c>
      <c r="AE20">
        <f>'IDT-1'!E20</f>
        <v>0</v>
      </c>
      <c r="AF20" s="26"/>
      <c r="AG20">
        <f t="shared" si="2"/>
        <v>110.36857853462344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2.1097383328837331</v>
      </c>
      <c r="F21">
        <f>GT_Spot!S21</f>
        <v>0</v>
      </c>
      <c r="G21">
        <f>PPCL_NG!S21</f>
        <v>18.79</v>
      </c>
      <c r="H21">
        <f>PPCL_Spot!S21</f>
        <v>23.33</v>
      </c>
      <c r="I21">
        <f>Bawana_NG!S21</f>
        <v>23.758706516413525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38.529999999999994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0.97986631467381591</v>
      </c>
      <c r="AD21">
        <f t="shared" si="1"/>
        <v>110.36857853462344</v>
      </c>
      <c r="AE21">
        <f>'IDT-1'!E21</f>
        <v>0</v>
      </c>
      <c r="AF21" s="26"/>
      <c r="AG21">
        <f t="shared" si="2"/>
        <v>110.36857853462344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2.1097383328837331</v>
      </c>
      <c r="F22">
        <f>GT_Spot!S22</f>
        <v>0</v>
      </c>
      <c r="G22">
        <f>PPCL_NG!S22</f>
        <v>18.79</v>
      </c>
      <c r="H22">
        <f>PPCL_Spot!S22</f>
        <v>23.33</v>
      </c>
      <c r="I22">
        <f>Bawana_NG!S22</f>
        <v>23.758706516413525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38.529999999999994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0.97986631467381591</v>
      </c>
      <c r="AD22">
        <f t="shared" si="1"/>
        <v>110.36857853462344</v>
      </c>
      <c r="AE22">
        <f>'IDT-1'!E22</f>
        <v>0</v>
      </c>
      <c r="AF22" s="26"/>
      <c r="AG22">
        <f t="shared" si="2"/>
        <v>110.36857853462344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2.1097383328837331</v>
      </c>
      <c r="F23">
        <f>GT_Spot!S23</f>
        <v>0</v>
      </c>
      <c r="G23">
        <f>PPCL_NG!S23</f>
        <v>18.79</v>
      </c>
      <c r="H23">
        <f>PPCL_Spot!S23</f>
        <v>23.33</v>
      </c>
      <c r="I23">
        <f>Bawana_NG!S23</f>
        <v>23.758706516413525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38.15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0.97652231467381589</v>
      </c>
      <c r="AD23">
        <f t="shared" si="1"/>
        <v>109.99192253462344</v>
      </c>
      <c r="AE23">
        <f>'IDT-1'!E23</f>
        <v>0</v>
      </c>
      <c r="AF23" s="26"/>
      <c r="AG23">
        <f t="shared" si="2"/>
        <v>109.99192253462344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2.1097383328837331</v>
      </c>
      <c r="F24">
        <f>GT_Spot!S24</f>
        <v>0</v>
      </c>
      <c r="G24">
        <f>PPCL_NG!S24</f>
        <v>18.79</v>
      </c>
      <c r="H24">
        <f>PPCL_Spot!S24</f>
        <v>23.33</v>
      </c>
      <c r="I24">
        <f>Bawana_NG!S24</f>
        <v>23.758706516413525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38.15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0.97652231467381589</v>
      </c>
      <c r="AD24">
        <f t="shared" si="1"/>
        <v>109.99192253462344</v>
      </c>
      <c r="AE24">
        <f>'IDT-1'!E24</f>
        <v>0</v>
      </c>
      <c r="AF24" s="26"/>
      <c r="AG24">
        <f t="shared" si="2"/>
        <v>109.99192253462344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2.1097383328837331</v>
      </c>
      <c r="F25">
        <f>GT_Spot!S25</f>
        <v>0</v>
      </c>
      <c r="G25">
        <f>PPCL_NG!S25</f>
        <v>18.79</v>
      </c>
      <c r="H25">
        <f>PPCL_Spot!S25</f>
        <v>23.33</v>
      </c>
      <c r="I25">
        <f>Bawana_NG!S25</f>
        <v>23.758706516413525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38.15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0.97652231467381589</v>
      </c>
      <c r="AD25">
        <f t="shared" si="1"/>
        <v>109.99192253462344</v>
      </c>
      <c r="AE25">
        <f>'IDT-1'!E25</f>
        <v>0</v>
      </c>
      <c r="AF25" s="26"/>
      <c r="AG25">
        <f t="shared" si="2"/>
        <v>109.99192253462344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2.1097383328837331</v>
      </c>
      <c r="F26">
        <f>GT_Spot!S26</f>
        <v>0</v>
      </c>
      <c r="G26">
        <f>PPCL_NG!S26</f>
        <v>18.79</v>
      </c>
      <c r="H26">
        <f>PPCL_Spot!S26</f>
        <v>23.33</v>
      </c>
      <c r="I26">
        <f>Bawana_NG!S26</f>
        <v>23.758706516413525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37.539999999999992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0.97115431467381574</v>
      </c>
      <c r="AD26">
        <f t="shared" si="1"/>
        <v>109.38729053462343</v>
      </c>
      <c r="AE26">
        <f>'IDT-1'!E26</f>
        <v>0</v>
      </c>
      <c r="AF26" s="26"/>
      <c r="AG26">
        <f t="shared" si="2"/>
        <v>109.38729053462343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2.1097383328837331</v>
      </c>
      <c r="F27">
        <f>GT_Spot!S27</f>
        <v>0</v>
      </c>
      <c r="G27">
        <f>PPCL_NG!S27</f>
        <v>18.79</v>
      </c>
      <c r="H27">
        <f>PPCL_Spot!S27</f>
        <v>23.33</v>
      </c>
      <c r="I27">
        <f>Bawana_NG!S27</f>
        <v>26.917413030943692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37.919999999999995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1.1721349320016812</v>
      </c>
      <c r="AD27">
        <f t="shared" si="1"/>
        <v>132.02501643182572</v>
      </c>
      <c r="AE27">
        <f>'IDT-1'!E27</f>
        <v>0</v>
      </c>
      <c r="AF27" s="26"/>
      <c r="AG27">
        <f t="shared" si="2"/>
        <v>132.02501643182572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1.7678667383127351</v>
      </c>
      <c r="F28">
        <f>GT_Spot!S28</f>
        <v>0</v>
      </c>
      <c r="G28">
        <f>PPCL_NG!S28</f>
        <v>18.79</v>
      </c>
      <c r="H28">
        <f>PPCL_Spot!S28</f>
        <v>15</v>
      </c>
      <c r="I28">
        <f>Bawana_NG!S28</f>
        <v>26.917413030943692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37.919999999999995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1.0958224619694565</v>
      </c>
      <c r="AD28">
        <f t="shared" si="1"/>
        <v>123.42945730728697</v>
      </c>
      <c r="AE28">
        <f>'IDT-1'!E28</f>
        <v>0</v>
      </c>
      <c r="AF28" s="26"/>
      <c r="AG28">
        <f t="shared" si="2"/>
        <v>123.42945730728697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1.7678667383127351</v>
      </c>
      <c r="F29">
        <f>GT_Spot!S29</f>
        <v>0</v>
      </c>
      <c r="G29">
        <f>PPCL_NG!S29</f>
        <v>18.79</v>
      </c>
      <c r="H29">
        <f>PPCL_Spot!S29</f>
        <v>15</v>
      </c>
      <c r="I29">
        <f>Bawana_NG!S29</f>
        <v>26.917413030943692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37.919999999999995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1.0958224619694565</v>
      </c>
      <c r="AD29">
        <f t="shared" si="1"/>
        <v>123.42945730728697</v>
      </c>
      <c r="AE29">
        <f>'IDT-1'!E29</f>
        <v>0</v>
      </c>
      <c r="AF29" s="26"/>
      <c r="AG29">
        <f t="shared" si="2"/>
        <v>123.42945730728697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1.7678667383127351</v>
      </c>
      <c r="F30">
        <f>GT_Spot!S30</f>
        <v>0</v>
      </c>
      <c r="G30">
        <f>PPCL_NG!S30</f>
        <v>18.79</v>
      </c>
      <c r="H30">
        <f>PPCL_Spot!S30</f>
        <v>15</v>
      </c>
      <c r="I30">
        <f>Bawana_NG!S30</f>
        <v>26.917413030943692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37.919999999999995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1.0958224619694565</v>
      </c>
      <c r="AD30">
        <f t="shared" si="1"/>
        <v>123.42945730728697</v>
      </c>
      <c r="AE30">
        <f>'IDT-1'!E30</f>
        <v>0</v>
      </c>
      <c r="AF30" s="26"/>
      <c r="AG30">
        <f t="shared" si="2"/>
        <v>123.42945730728697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1.7678667383127351</v>
      </c>
      <c r="F31">
        <f>GT_Spot!S31</f>
        <v>0</v>
      </c>
      <c r="G31">
        <f>PPCL_NG!S31</f>
        <v>18.79</v>
      </c>
      <c r="H31">
        <f>PPCL_Spot!S31</f>
        <v>15</v>
      </c>
      <c r="I31">
        <f>Bawana_NG!S31</f>
        <v>26.917413030943692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37.949999999999996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1.4068209252462927</v>
      </c>
      <c r="AD31">
        <f t="shared" si="1"/>
        <v>88.148458844010136</v>
      </c>
      <c r="AE31">
        <f>'IDT-1'!E31</f>
        <v>0</v>
      </c>
      <c r="AF31" s="26"/>
      <c r="AG31">
        <f t="shared" si="2"/>
        <v>138.14845884401012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1.7678667383127351</v>
      </c>
      <c r="F32">
        <f>GT_Spot!S32</f>
        <v>0</v>
      </c>
      <c r="G32">
        <f>PPCL_NG!S32</f>
        <v>18.79</v>
      </c>
      <c r="H32">
        <f>PPCL_Spot!S32</f>
        <v>15</v>
      </c>
      <c r="I32">
        <f>Bawana_NG!S32</f>
        <v>26.917413030943692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37.97999999999999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1.4070849252462927</v>
      </c>
      <c r="AD32">
        <f t="shared" si="1"/>
        <v>88.178194844010108</v>
      </c>
      <c r="AE32">
        <f>'IDT-1'!E32</f>
        <v>0</v>
      </c>
      <c r="AF32" s="26"/>
      <c r="AG32">
        <f t="shared" si="2"/>
        <v>138.17819484401011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1.7678667383127351</v>
      </c>
      <c r="F33">
        <f>GT_Spot!S33</f>
        <v>0</v>
      </c>
      <c r="G33">
        <f>PPCL_NG!S33</f>
        <v>18.79</v>
      </c>
      <c r="H33">
        <f>PPCL_Spot!S33</f>
        <v>15</v>
      </c>
      <c r="I33">
        <f>Bawana_NG!S33</f>
        <v>27.001486588006415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39.399999999999991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1.8642271486582105</v>
      </c>
      <c r="AD33">
        <f t="shared" si="1"/>
        <v>39.225126177660918</v>
      </c>
      <c r="AE33">
        <f>'IDT-1'!E33</f>
        <v>0</v>
      </c>
      <c r="AF33" s="26"/>
      <c r="AG33">
        <f t="shared" si="2"/>
        <v>89.225126177660911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2.1097383328837331</v>
      </c>
      <c r="F34">
        <f>GT_Spot!S34</f>
        <v>0</v>
      </c>
      <c r="G34">
        <f>PPCL_NG!S34</f>
        <v>18.79</v>
      </c>
      <c r="H34">
        <f>PPCL_Spot!S34</f>
        <v>23.33</v>
      </c>
      <c r="I34">
        <f>Bawana_NG!S34</f>
        <v>27.001486588006415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39.5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1.453122604969693</v>
      </c>
      <c r="AD34">
        <f t="shared" si="1"/>
        <v>103.40810231592046</v>
      </c>
      <c r="AE34">
        <f>'IDT-1'!E34</f>
        <v>0</v>
      </c>
      <c r="AF34" s="26"/>
      <c r="AG34">
        <f t="shared" si="2"/>
        <v>153.40810231592047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2.1097383328837331</v>
      </c>
      <c r="F35">
        <f>GT_Spot!S35</f>
        <v>0</v>
      </c>
      <c r="G35">
        <f>PPCL_NG!S35</f>
        <v>18.79</v>
      </c>
      <c r="H35">
        <f>PPCL_Spot!S35</f>
        <v>23.33</v>
      </c>
      <c r="I35">
        <f>Bawana_NG!S35</f>
        <v>27.001486588006415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39.599999999999994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1.454002604969693</v>
      </c>
      <c r="AD35">
        <f t="shared" si="1"/>
        <v>103.50722231592046</v>
      </c>
      <c r="AE35">
        <f>'IDT-1'!E35</f>
        <v>0</v>
      </c>
      <c r="AF35" s="26"/>
      <c r="AG35">
        <f t="shared" si="2"/>
        <v>153.50722231592044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2.1097383328837331</v>
      </c>
      <c r="F36">
        <f>GT_Spot!S36</f>
        <v>0</v>
      </c>
      <c r="G36">
        <f>PPCL_NG!S36</f>
        <v>18.79</v>
      </c>
      <c r="H36">
        <f>PPCL_Spot!S36</f>
        <v>23.33</v>
      </c>
      <c r="I36">
        <f>Bawana_NG!S36</f>
        <v>27.001486588006415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39.700000000000003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1.3661013297477398</v>
      </c>
      <c r="AD36">
        <f t="shared" si="1"/>
        <v>113.6951235911424</v>
      </c>
      <c r="AE36">
        <f>'IDT-1'!E36</f>
        <v>0</v>
      </c>
      <c r="AF36" s="26"/>
      <c r="AG36">
        <f t="shared" si="2"/>
        <v>163.69512359114242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2.1097383328837331</v>
      </c>
      <c r="F37">
        <f>GT_Spot!S37</f>
        <v>0</v>
      </c>
      <c r="G37">
        <f>PPCL_NG!S37</f>
        <v>18.79</v>
      </c>
      <c r="H37">
        <f>PPCL_Spot!S37</f>
        <v>23.33</v>
      </c>
      <c r="I37">
        <f>Bawana_NG!S37</f>
        <v>27.001486588006415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37.919999999999995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1.6611717930245757</v>
      </c>
      <c r="AD37">
        <f t="shared" si="1"/>
        <v>76.62005312786556</v>
      </c>
      <c r="AE37">
        <f>'IDT-1'!E37</f>
        <v>0</v>
      </c>
      <c r="AF37" s="26"/>
      <c r="AG37">
        <f t="shared" si="2"/>
        <v>126.62005312786556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2.1097383328837331</v>
      </c>
      <c r="F38">
        <f>GT_Spot!S38</f>
        <v>0</v>
      </c>
      <c r="G38">
        <f>PPCL_NG!S38</f>
        <v>18.79</v>
      </c>
      <c r="H38">
        <f>PPCL_Spot!S38</f>
        <v>23.33</v>
      </c>
      <c r="I38">
        <f>Bawana_NG!S38</f>
        <v>27.001486588006415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37.919999999999995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1.1728747793038332</v>
      </c>
      <c r="AD38">
        <f t="shared" si="1"/>
        <v>132.1083501415863</v>
      </c>
      <c r="AE38">
        <f>'IDT-1'!E38</f>
        <v>0</v>
      </c>
      <c r="AF38" s="26"/>
      <c r="AG38">
        <f t="shared" si="2"/>
        <v>182.1083501415863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2.0929053142702991</v>
      </c>
      <c r="F39">
        <f>GT_Spot!S39</f>
        <v>0</v>
      </c>
      <c r="G39">
        <f>PPCL_NG!S39</f>
        <v>18.79</v>
      </c>
      <c r="H39">
        <f>PPCL_Spot!S39</f>
        <v>23.33</v>
      </c>
      <c r="I39">
        <f>Bawana_NG!S39</f>
        <v>27.001486588006415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37.919999999999995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1.1727266487400352</v>
      </c>
      <c r="AD39">
        <f t="shared" si="1"/>
        <v>132.09166525353669</v>
      </c>
      <c r="AE39">
        <f>'IDT-1'!E39</f>
        <v>0</v>
      </c>
      <c r="AF39" s="26"/>
      <c r="AG39">
        <f t="shared" si="2"/>
        <v>182.09166525353669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2.0929053142702991</v>
      </c>
      <c r="F40">
        <f>GT_Spot!S40</f>
        <v>0</v>
      </c>
      <c r="G40">
        <f>PPCL_NG!S40</f>
        <v>18.79</v>
      </c>
      <c r="H40">
        <f>PPCL_Spot!S40</f>
        <v>23.33</v>
      </c>
      <c r="I40">
        <f>Bawana_NG!S40</f>
        <v>27.001486588006415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37.919999999999995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1.1727266487400352</v>
      </c>
      <c r="AD40">
        <f t="shared" si="1"/>
        <v>132.09166525353669</v>
      </c>
      <c r="AE40">
        <f>'IDT-1'!E40</f>
        <v>0</v>
      </c>
      <c r="AF40" s="26"/>
      <c r="AG40">
        <f t="shared" si="2"/>
        <v>182.09166525353669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2.0926829268292684</v>
      </c>
      <c r="F41">
        <f>GT_Spot!S41</f>
        <v>0</v>
      </c>
      <c r="G41">
        <f>PPCL_NG!S41</f>
        <v>18.79</v>
      </c>
      <c r="H41">
        <f>PPCL_Spot!S41</f>
        <v>23.33</v>
      </c>
      <c r="I41">
        <f>Bawana_NG!S41</f>
        <v>27.001486588006415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41.08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1.2005326917305541</v>
      </c>
      <c r="AD41">
        <f t="shared" si="1"/>
        <v>135.22363682310512</v>
      </c>
      <c r="AE41">
        <f>'IDT-1'!E41</f>
        <v>0</v>
      </c>
      <c r="AF41" s="26"/>
      <c r="AG41">
        <f t="shared" si="2"/>
        <v>185.22363682310512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2.0926829268292684</v>
      </c>
      <c r="F42">
        <f>GT_Spot!S42</f>
        <v>0</v>
      </c>
      <c r="G42">
        <f>PPCL_NG!S42</f>
        <v>18.79</v>
      </c>
      <c r="H42">
        <f>PPCL_Spot!S42</f>
        <v>23.33</v>
      </c>
      <c r="I42">
        <f>Bawana_NG!S42</f>
        <v>27.001486588006415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40.899999999999991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1.4652925173964135</v>
      </c>
      <c r="AD42">
        <f t="shared" si="1"/>
        <v>104.77887699743926</v>
      </c>
      <c r="AE42">
        <f>'IDT-1'!E42</f>
        <v>0</v>
      </c>
      <c r="AF42" s="26"/>
      <c r="AG42">
        <f t="shared" si="2"/>
        <v>154.77887699743926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2.0926829268292684</v>
      </c>
      <c r="F43">
        <f>GT_Spot!S43</f>
        <v>0</v>
      </c>
      <c r="G43">
        <f>PPCL_NG!S43</f>
        <v>18.79</v>
      </c>
      <c r="H43">
        <f>PPCL_Spot!S43</f>
        <v>23.33</v>
      </c>
      <c r="I43">
        <f>Bawana_NG!S43</f>
        <v>27.001486588006415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56.209999999999994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1.333676691730554</v>
      </c>
      <c r="AD43">
        <f t="shared" si="1"/>
        <v>150.22049282310513</v>
      </c>
      <c r="AE43">
        <f>'IDT-1'!E43</f>
        <v>0</v>
      </c>
      <c r="AF43" s="26"/>
      <c r="AG43">
        <f t="shared" si="2"/>
        <v>200.22049282310513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2.0926829268292684</v>
      </c>
      <c r="F44">
        <f>GT_Spot!S44</f>
        <v>0</v>
      </c>
      <c r="G44">
        <f>PPCL_NG!S44</f>
        <v>18.79</v>
      </c>
      <c r="H44">
        <f>PPCL_Spot!S44</f>
        <v>23.33</v>
      </c>
      <c r="I44">
        <f>Bawana_NG!S44</f>
        <v>27.001486588006415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56.19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1.3335006917305539</v>
      </c>
      <c r="AD44">
        <f t="shared" si="1"/>
        <v>150.2006688231051</v>
      </c>
      <c r="AE44">
        <f>'IDT-1'!E44</f>
        <v>0</v>
      </c>
      <c r="AF44" s="26"/>
      <c r="AG44">
        <f t="shared" si="2"/>
        <v>200.2006688231051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2.0926829268292684</v>
      </c>
      <c r="F45">
        <f>GT_Spot!S45</f>
        <v>0</v>
      </c>
      <c r="G45">
        <f>PPCL_NG!S45</f>
        <v>18.79</v>
      </c>
      <c r="H45">
        <f>PPCL_Spot!S45</f>
        <v>23.33</v>
      </c>
      <c r="I45">
        <f>Bawana_NG!S45</f>
        <v>27.001486588006415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57.22999999999999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1.3426526917305539</v>
      </c>
      <c r="AD45">
        <f t="shared" si="1"/>
        <v>151.2315168231051</v>
      </c>
      <c r="AE45">
        <f>'IDT-1'!E45</f>
        <v>0</v>
      </c>
      <c r="AF45" s="26"/>
      <c r="AG45">
        <f t="shared" si="2"/>
        <v>201.2315168231051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20</v>
      </c>
      <c r="I46">
        <f>Bawana_NG!S46</f>
        <v>27.001486588006415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57.22999999999999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1.3133606487487446</v>
      </c>
      <c r="AD46">
        <f t="shared" si="1"/>
        <v>147.93216761815404</v>
      </c>
      <c r="AE46">
        <f>'IDT-1'!E46</f>
        <v>0</v>
      </c>
      <c r="AF46" s="26"/>
      <c r="AG46">
        <f t="shared" si="2"/>
        <v>197.93216761815404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2.0940416788963896</v>
      </c>
      <c r="F47">
        <f>GT_Spot!S47</f>
        <v>0</v>
      </c>
      <c r="G47">
        <f>PPCL_NG!S47</f>
        <v>18.79</v>
      </c>
      <c r="H47">
        <f>PPCL_Spot!S47</f>
        <v>20</v>
      </c>
      <c r="I47">
        <f>Bawana_NG!S47</f>
        <v>27.001486588006415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57.22999999999999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9.65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1.5681206487487447</v>
      </c>
      <c r="AD47">
        <f t="shared" si="1"/>
        <v>176.62740761815408</v>
      </c>
      <c r="AE47">
        <f>'IDT-1'!E47</f>
        <v>0</v>
      </c>
      <c r="AF47" s="26"/>
      <c r="AG47">
        <f t="shared" si="2"/>
        <v>226.62740761815408</v>
      </c>
      <c r="AI47" s="75">
        <f>PXIL!K47</f>
        <v>0</v>
      </c>
      <c r="AJ47" s="75">
        <f>PXIL!Q47</f>
        <v>0</v>
      </c>
      <c r="AK47" s="75">
        <f>RTM_IEX!K47</f>
        <v>19.3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2.0940416788963896</v>
      </c>
      <c r="F48">
        <f>GT_Spot!S48</f>
        <v>0</v>
      </c>
      <c r="G48">
        <f>PPCL_NG!S48</f>
        <v>18.79</v>
      </c>
      <c r="H48">
        <f>PPCL_Spot!S48</f>
        <v>25.427294968620362</v>
      </c>
      <c r="I48">
        <f>Bawana_NG!S48</f>
        <v>27.001486588006415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57.22999999999999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28.95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1.7008008444726037</v>
      </c>
      <c r="AD48">
        <f t="shared" si="1"/>
        <v>191.57202239105052</v>
      </c>
      <c r="AE48">
        <f>'IDT-1'!E48</f>
        <v>0</v>
      </c>
      <c r="AF48" s="26"/>
      <c r="AG48">
        <f t="shared" si="2"/>
        <v>241.57202239105052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2.0940416788963896</v>
      </c>
      <c r="F49">
        <f>GT_Spot!S49</f>
        <v>0</v>
      </c>
      <c r="G49">
        <f>PPCL_NG!S49</f>
        <v>18.79</v>
      </c>
      <c r="H49">
        <f>PPCL_Spot!S49</f>
        <v>25.427294968620362</v>
      </c>
      <c r="I49">
        <f>Bawana_NG!S49</f>
        <v>27.001486588006415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55.72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28.95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1.6875128444726037</v>
      </c>
      <c r="AD49">
        <f t="shared" si="1"/>
        <v>190.07531039105055</v>
      </c>
      <c r="AE49">
        <f>'IDT-1'!E49</f>
        <v>0</v>
      </c>
      <c r="AF49" s="26"/>
      <c r="AG49">
        <f t="shared" si="2"/>
        <v>240.07531039105055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2.0940416788963896</v>
      </c>
      <c r="F50">
        <f>GT_Spot!S50</f>
        <v>0</v>
      </c>
      <c r="G50">
        <f>PPCL_NG!S50</f>
        <v>18.79</v>
      </c>
      <c r="H50">
        <f>PPCL_Spot!S50</f>
        <v>25.427294968620362</v>
      </c>
      <c r="I50">
        <f>Bawana_NG!S50</f>
        <v>27.001486588006415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55.72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28.96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1.7725208444726039</v>
      </c>
      <c r="AD50">
        <f t="shared" si="1"/>
        <v>199.65030239105056</v>
      </c>
      <c r="AE50">
        <f>'IDT-1'!E50</f>
        <v>0</v>
      </c>
      <c r="AF50" s="26"/>
      <c r="AG50">
        <f t="shared" si="2"/>
        <v>249.65030239105056</v>
      </c>
      <c r="AI50" s="75">
        <f>PXIL!K50</f>
        <v>0</v>
      </c>
      <c r="AJ50" s="75">
        <f>PXIL!Q50</f>
        <v>0</v>
      </c>
      <c r="AK50" s="75">
        <f>RTM_IEX!K50</f>
        <v>19.3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2.0940416788963896</v>
      </c>
      <c r="F51">
        <f>GT_Spot!S51</f>
        <v>0</v>
      </c>
      <c r="G51">
        <f>PPCL_NG!S51</f>
        <v>18.79</v>
      </c>
      <c r="H51">
        <f>PPCL_Spot!S51</f>
        <v>24.85</v>
      </c>
      <c r="I51">
        <f>Bawana_NG!S51</f>
        <v>27.001486588006415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55.179999999999993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9.65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1.4654246487487448</v>
      </c>
      <c r="AD51">
        <f t="shared" si="1"/>
        <v>165.06010361815405</v>
      </c>
      <c r="AE51">
        <f>'IDT-1'!E51</f>
        <v>0</v>
      </c>
      <c r="AF51" s="26"/>
      <c r="AG51">
        <f t="shared" si="2"/>
        <v>215.06010361815405</v>
      </c>
      <c r="AI51" s="75">
        <f>PXIL!K51</f>
        <v>0</v>
      </c>
      <c r="AJ51" s="75">
        <f>PXIL!Q51</f>
        <v>0</v>
      </c>
      <c r="AK51" s="75">
        <f>RTM_IEX!K51</f>
        <v>4.83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2.0940416788963896</v>
      </c>
      <c r="F52">
        <f>GT_Spot!S52</f>
        <v>0</v>
      </c>
      <c r="G52">
        <f>PPCL_NG!S52</f>
        <v>18.79</v>
      </c>
      <c r="H52">
        <f>PPCL_Spot!S52</f>
        <v>24.85</v>
      </c>
      <c r="I52">
        <f>Bawana_NG!S52</f>
        <v>27.001486588006415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55.33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33.78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1.8489286487487446</v>
      </c>
      <c r="AD52">
        <f t="shared" si="1"/>
        <v>208.25659961815404</v>
      </c>
      <c r="AE52">
        <f>'IDT-1'!E52</f>
        <v>0</v>
      </c>
      <c r="AF52" s="26"/>
      <c r="AG52">
        <f t="shared" si="2"/>
        <v>258.25659961815404</v>
      </c>
      <c r="AI52" s="75">
        <f>PXIL!K52</f>
        <v>0</v>
      </c>
      <c r="AJ52" s="75">
        <f>PXIL!Q52</f>
        <v>0</v>
      </c>
      <c r="AK52" s="75">
        <f>RTM_IEX!K52</f>
        <v>24.13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1.6114093959731541</v>
      </c>
      <c r="F53">
        <f>GT_Spot!S53</f>
        <v>0</v>
      </c>
      <c r="G53">
        <f>PPCL_NG!S53</f>
        <v>18.79</v>
      </c>
      <c r="H53">
        <f>PPCL_Spot!S53</f>
        <v>10.83</v>
      </c>
      <c r="I53">
        <f>Bawana_NG!S53</f>
        <v>27.001486588006415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54.36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33.78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1.7126814846590201</v>
      </c>
      <c r="AD53">
        <f t="shared" si="1"/>
        <v>192.91021449932055</v>
      </c>
      <c r="AE53">
        <f>'IDT-1'!E53</f>
        <v>0</v>
      </c>
      <c r="AF53" s="26"/>
      <c r="AG53">
        <f t="shared" si="2"/>
        <v>242.91021449932055</v>
      </c>
      <c r="AI53" s="75">
        <f>PXIL!K53</f>
        <v>0</v>
      </c>
      <c r="AJ53" s="75">
        <f>PXIL!Q53</f>
        <v>0</v>
      </c>
      <c r="AK53" s="75">
        <f>RTM_IEX!K53</f>
        <v>24.12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1.6114093959731541</v>
      </c>
      <c r="F54">
        <f>GT_Spot!S54</f>
        <v>0</v>
      </c>
      <c r="G54">
        <f>PPCL_NG!S54</f>
        <v>18.79</v>
      </c>
      <c r="H54">
        <f>PPCL_Spot!S54</f>
        <v>10.83</v>
      </c>
      <c r="I54">
        <f>Bawana_NG!S54</f>
        <v>27.001486588006415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54.36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33.78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1.7127694846590202</v>
      </c>
      <c r="AD54">
        <f t="shared" si="1"/>
        <v>192.92012649932053</v>
      </c>
      <c r="AE54">
        <f>'IDT-1'!E54</f>
        <v>0</v>
      </c>
      <c r="AF54" s="26"/>
      <c r="AG54">
        <f t="shared" si="2"/>
        <v>242.92012649932053</v>
      </c>
      <c r="AI54" s="75">
        <f>PXIL!K54</f>
        <v>0</v>
      </c>
      <c r="AJ54" s="75">
        <f>PXIL!Q54</f>
        <v>0</v>
      </c>
      <c r="AK54" s="75">
        <f>RTM_IEX!K54</f>
        <v>24.13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2.0940416788963896</v>
      </c>
      <c r="F55">
        <f>GT_Spot!S55</f>
        <v>0</v>
      </c>
      <c r="G55">
        <f>PPCL_NG!S55</f>
        <v>18.79</v>
      </c>
      <c r="H55">
        <f>PPCL_Spot!S55</f>
        <v>24.85</v>
      </c>
      <c r="I55">
        <f>Bawana_NG!S55</f>
        <v>27.001486588006415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55.16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9.65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1.7200086487487447</v>
      </c>
      <c r="AD55">
        <f t="shared" si="1"/>
        <v>193.73551961815406</v>
      </c>
      <c r="AE55">
        <f>'IDT-1'!E55</f>
        <v>0</v>
      </c>
      <c r="AF55" s="26"/>
      <c r="AG55">
        <f t="shared" si="2"/>
        <v>243.73551961815406</v>
      </c>
      <c r="AI55" s="75">
        <f>PXIL!K55</f>
        <v>0</v>
      </c>
      <c r="AJ55" s="75">
        <f>PXIL!Q55</f>
        <v>0</v>
      </c>
      <c r="AK55" s="75">
        <f>RTM_IEX!K55</f>
        <v>33.78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2.0940416788963896</v>
      </c>
      <c r="F56">
        <f>GT_Spot!S56</f>
        <v>0</v>
      </c>
      <c r="G56">
        <f>PPCL_NG!S56</f>
        <v>18.79</v>
      </c>
      <c r="H56">
        <f>PPCL_Spot!S56</f>
        <v>24.85</v>
      </c>
      <c r="I56">
        <f>Bawana_NG!S56</f>
        <v>27.001486588006415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55.179999999999993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33.78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2.0598646487487446</v>
      </c>
      <c r="AD56">
        <f t="shared" si="1"/>
        <v>232.01566361815404</v>
      </c>
      <c r="AE56">
        <f>'IDT-1'!E56</f>
        <v>0</v>
      </c>
      <c r="AF56" s="26"/>
      <c r="AG56">
        <f t="shared" si="2"/>
        <v>282.01566361815401</v>
      </c>
      <c r="AI56" s="75">
        <f>PXIL!K56</f>
        <v>0</v>
      </c>
      <c r="AJ56" s="75">
        <f>PXIL!Q56</f>
        <v>0</v>
      </c>
      <c r="AK56" s="75">
        <f>RTM_IEX!K56</f>
        <v>48.25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2.0940416788963896</v>
      </c>
      <c r="F57">
        <f>GT_Spot!S57</f>
        <v>0</v>
      </c>
      <c r="G57">
        <f>PPCL_NG!S57</f>
        <v>18.79</v>
      </c>
      <c r="H57">
        <f>PPCL_Spot!S57</f>
        <v>24.85</v>
      </c>
      <c r="I57">
        <f>Bawana_NG!S57</f>
        <v>27.001486588006415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55.72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33.78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2.0646166487487445</v>
      </c>
      <c r="AD57">
        <f t="shared" si="1"/>
        <v>232.55091161815406</v>
      </c>
      <c r="AE57">
        <f>'IDT-1'!E57</f>
        <v>0</v>
      </c>
      <c r="AF57" s="26"/>
      <c r="AG57">
        <f t="shared" si="2"/>
        <v>282.55091161815403</v>
      </c>
      <c r="AI57" s="75">
        <f>PXIL!K57</f>
        <v>0</v>
      </c>
      <c r="AJ57" s="75">
        <f>PXIL!Q57</f>
        <v>0</v>
      </c>
      <c r="AK57" s="75">
        <f>RTM_IEX!K57</f>
        <v>48.25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2.0940416788963896</v>
      </c>
      <c r="F58">
        <f>GT_Spot!S58</f>
        <v>0</v>
      </c>
      <c r="G58">
        <f>PPCL_NG!S58</f>
        <v>18.79</v>
      </c>
      <c r="H58">
        <f>PPCL_Spot!S58</f>
        <v>24.85</v>
      </c>
      <c r="I58">
        <f>Bawana_NG!S58</f>
        <v>27.001486588006415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55.72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33.78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2.0647046487487448</v>
      </c>
      <c r="AD58">
        <f t="shared" si="1"/>
        <v>232.56082361815405</v>
      </c>
      <c r="AE58">
        <f>'IDT-1'!E58</f>
        <v>0</v>
      </c>
      <c r="AF58" s="26"/>
      <c r="AG58">
        <f t="shared" si="2"/>
        <v>282.56082361815402</v>
      </c>
      <c r="AI58" s="75">
        <f>PXIL!K58</f>
        <v>0</v>
      </c>
      <c r="AJ58" s="75">
        <f>PXIL!Q58</f>
        <v>0</v>
      </c>
      <c r="AK58" s="75">
        <f>RTM_IEX!K58</f>
        <v>48.26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2.0940416788963896</v>
      </c>
      <c r="F59">
        <f>GT_Spot!S59</f>
        <v>0</v>
      </c>
      <c r="G59">
        <f>PPCL_NG!S59</f>
        <v>18.79</v>
      </c>
      <c r="H59">
        <f>PPCL_Spot!S59</f>
        <v>24.17</v>
      </c>
      <c r="I59">
        <f>Bawana_NG!S59</f>
        <v>27.001486588006415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54.36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48.26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1.9617446487487447</v>
      </c>
      <c r="AD59">
        <f t="shared" si="1"/>
        <v>220.96378361815405</v>
      </c>
      <c r="AE59">
        <f>'IDT-1'!E59</f>
        <v>0</v>
      </c>
      <c r="AF59" s="26"/>
      <c r="AG59">
        <f t="shared" si="2"/>
        <v>220.96378361815405</v>
      </c>
      <c r="AI59" s="75">
        <f>PXIL!K59</f>
        <v>0</v>
      </c>
      <c r="AJ59" s="75">
        <f>PXIL!Q59</f>
        <v>0</v>
      </c>
      <c r="AK59" s="75">
        <f>RTM_IEX!K59</f>
        <v>24.12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2.0940416788963896</v>
      </c>
      <c r="F60">
        <f>GT_Spot!S60</f>
        <v>0</v>
      </c>
      <c r="G60">
        <f>PPCL_NG!S60</f>
        <v>18.79</v>
      </c>
      <c r="H60">
        <f>PPCL_Spot!S60</f>
        <v>24.17</v>
      </c>
      <c r="I60">
        <f>Bawana_NG!S60</f>
        <v>27.001486588006415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54.36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77.209999999999994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2.5138566487487446</v>
      </c>
      <c r="AD60">
        <f t="shared" si="1"/>
        <v>283.15167161815407</v>
      </c>
      <c r="AE60">
        <f>'IDT-1'!E60</f>
        <v>0</v>
      </c>
      <c r="AF60" s="26"/>
      <c r="AG60">
        <f t="shared" si="2"/>
        <v>283.15167161815407</v>
      </c>
      <c r="AI60" s="75">
        <f>PXIL!K60</f>
        <v>0</v>
      </c>
      <c r="AJ60" s="75">
        <f>PXIL!Q60</f>
        <v>0</v>
      </c>
      <c r="AK60" s="75">
        <f>RTM_IEX!K60</f>
        <v>57.91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2.0940416788963896</v>
      </c>
      <c r="F61">
        <f>GT_Spot!S61</f>
        <v>0</v>
      </c>
      <c r="G61">
        <f>PPCL_NG!S61</f>
        <v>18.79</v>
      </c>
      <c r="H61">
        <f>PPCL_Spot!S61</f>
        <v>24.17</v>
      </c>
      <c r="I61">
        <f>Bawana_NG!S61</f>
        <v>27.001486588006415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52.1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77.209999999999994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2.5363846487487445</v>
      </c>
      <c r="AD61">
        <f t="shared" si="1"/>
        <v>285.68914361815405</v>
      </c>
      <c r="AE61">
        <f>'IDT-1'!E61</f>
        <v>0</v>
      </c>
      <c r="AF61" s="26"/>
      <c r="AG61">
        <f t="shared" si="2"/>
        <v>285.68914361815405</v>
      </c>
      <c r="AI61" s="75">
        <f>PXIL!K61</f>
        <v>0</v>
      </c>
      <c r="AJ61" s="75">
        <f>PXIL!Q61</f>
        <v>0</v>
      </c>
      <c r="AK61" s="75">
        <f>RTM_IEX!K61</f>
        <v>62.73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18.79</v>
      </c>
      <c r="H62">
        <f>PPCL_Spot!S62</f>
        <v>24.17</v>
      </c>
      <c r="I62">
        <f>Bawana_NG!S62</f>
        <v>27.001486588006415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49.65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82.03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2.5572406487487447</v>
      </c>
      <c r="AD62">
        <f t="shared" si="1"/>
        <v>288.03828761815407</v>
      </c>
      <c r="AE62">
        <f>'IDT-1'!E62</f>
        <v>0</v>
      </c>
      <c r="AF62" s="26"/>
      <c r="AG62">
        <f t="shared" si="2"/>
        <v>288.03828761815407</v>
      </c>
      <c r="AI62" s="75">
        <f>PXIL!K62</f>
        <v>0</v>
      </c>
      <c r="AJ62" s="75">
        <f>PXIL!Q62</f>
        <v>0</v>
      </c>
      <c r="AK62" s="75">
        <f>RTM_IEX!K62</f>
        <v>62.73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18.79</v>
      </c>
      <c r="H63">
        <f>PPCL_Spot!S63</f>
        <v>24.17</v>
      </c>
      <c r="I63">
        <f>Bawana_NG!S63</f>
        <v>27.001486588006415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49.61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48.25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1.9198566487487447</v>
      </c>
      <c r="AD63">
        <f t="shared" si="1"/>
        <v>216.24567161815406</v>
      </c>
      <c r="AE63">
        <f>'IDT-1'!E63</f>
        <v>0</v>
      </c>
      <c r="AF63" s="26"/>
      <c r="AG63">
        <f t="shared" si="2"/>
        <v>216.24567161815406</v>
      </c>
      <c r="AI63" s="75">
        <f>PXIL!K63</f>
        <v>0</v>
      </c>
      <c r="AJ63" s="75">
        <f>PXIL!Q63</f>
        <v>0</v>
      </c>
      <c r="AK63" s="75">
        <f>RTM_IEX!K63</f>
        <v>24.12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18.79</v>
      </c>
      <c r="H64">
        <f>PPCL_Spot!S64</f>
        <v>24.17</v>
      </c>
      <c r="I64">
        <f>Bawana_NG!S64</f>
        <v>27.001486588006415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49.61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82.03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2.3445446487487445</v>
      </c>
      <c r="AD64">
        <f t="shared" si="1"/>
        <v>264.08098361815405</v>
      </c>
      <c r="AE64">
        <f>'IDT-1'!E64</f>
        <v>0</v>
      </c>
      <c r="AF64" s="26"/>
      <c r="AG64">
        <f t="shared" si="2"/>
        <v>264.08098361815405</v>
      </c>
      <c r="AI64" s="75">
        <f>PXIL!K64</f>
        <v>0</v>
      </c>
      <c r="AJ64" s="75">
        <f>PXIL!Q64</f>
        <v>0</v>
      </c>
      <c r="AK64" s="75">
        <f>RTM_IEX!K64</f>
        <v>38.6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18.79</v>
      </c>
      <c r="H65">
        <f>PPCL_Spot!S65</f>
        <v>24.17</v>
      </c>
      <c r="I65">
        <f>Bawana_NG!S65</f>
        <v>27.001486588006415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49.61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82.03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2.3445446487487445</v>
      </c>
      <c r="AD65">
        <f t="shared" si="1"/>
        <v>264.08098361815405</v>
      </c>
      <c r="AE65">
        <f>'IDT-1'!E65</f>
        <v>0</v>
      </c>
      <c r="AF65" s="26"/>
      <c r="AG65">
        <f t="shared" si="2"/>
        <v>264.08098361815405</v>
      </c>
      <c r="AI65" s="75">
        <f>PXIL!K65</f>
        <v>0</v>
      </c>
      <c r="AJ65" s="75">
        <f>PXIL!Q65</f>
        <v>0</v>
      </c>
      <c r="AK65" s="75">
        <f>RTM_IEX!K65</f>
        <v>38.6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2.0940416788963896</v>
      </c>
      <c r="F66">
        <f>GT_Spot!S66</f>
        <v>0</v>
      </c>
      <c r="G66">
        <f>PPCL_NG!S66</f>
        <v>18.79</v>
      </c>
      <c r="H66">
        <f>PPCL_Spot!S66</f>
        <v>24.17</v>
      </c>
      <c r="I66">
        <f>Bawana_NG!S66</f>
        <v>27.001486588006415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49.61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82.04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2.3446326487487448</v>
      </c>
      <c r="AD66">
        <f t="shared" si="1"/>
        <v>264.09089561815404</v>
      </c>
      <c r="AE66">
        <f>'IDT-1'!E66</f>
        <v>0</v>
      </c>
      <c r="AF66" s="26"/>
      <c r="AG66">
        <f t="shared" si="2"/>
        <v>264.09089561815404</v>
      </c>
      <c r="AI66" s="75">
        <f>PXIL!K66</f>
        <v>0</v>
      </c>
      <c r="AJ66" s="75">
        <f>PXIL!Q66</f>
        <v>0</v>
      </c>
      <c r="AK66" s="75">
        <f>RTM_IEX!K66</f>
        <v>38.6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2.0940416788963896</v>
      </c>
      <c r="F67">
        <f>GT_Spot!S67</f>
        <v>0</v>
      </c>
      <c r="G67">
        <f>PPCL_NG!S67</f>
        <v>18.79</v>
      </c>
      <c r="H67">
        <f>PPCL_Spot!S67</f>
        <v>24.17</v>
      </c>
      <c r="I67">
        <f>Bawana_NG!S67</f>
        <v>27.001486588006415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48.56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48.26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1.8683766487487448</v>
      </c>
      <c r="AD67">
        <f t="shared" si="1"/>
        <v>210.44715161815404</v>
      </c>
      <c r="AE67">
        <f>'IDT-1'!E67</f>
        <v>0</v>
      </c>
      <c r="AF67" s="26"/>
      <c r="AG67">
        <f t="shared" si="2"/>
        <v>210.44715161815404</v>
      </c>
      <c r="AI67" s="75">
        <f>PXIL!K67</f>
        <v>0</v>
      </c>
      <c r="AJ67" s="75">
        <f>PXIL!Q67</f>
        <v>0</v>
      </c>
      <c r="AK67" s="75">
        <f>RTM_IEX!K67</f>
        <v>19.309999999999999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2.0940416788963896</v>
      </c>
      <c r="F68">
        <f>GT_Spot!S68</f>
        <v>0</v>
      </c>
      <c r="G68">
        <f>PPCL_NG!S68</f>
        <v>18.79</v>
      </c>
      <c r="H68">
        <f>PPCL_Spot!S68</f>
        <v>24.17</v>
      </c>
      <c r="I68">
        <f>Bawana_NG!S68</f>
        <v>27.001486588006415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48.56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77.209999999999994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2.3353926487487446</v>
      </c>
      <c r="AD68">
        <f t="shared" ref="AD68:AD98" si="4">SUM(B68:AB68,AI68:AR68)-AC68</f>
        <v>263.05013561815406</v>
      </c>
      <c r="AE68">
        <f>'IDT-1'!E68</f>
        <v>0</v>
      </c>
      <c r="AF68" s="26"/>
      <c r="AG68">
        <f t="shared" ref="AG68:AG98" si="5">SUM(AD68:AF68)+AT68</f>
        <v>263.05013561815406</v>
      </c>
      <c r="AI68" s="75">
        <f>PXIL!K68</f>
        <v>0</v>
      </c>
      <c r="AJ68" s="75">
        <f>PXIL!Q68</f>
        <v>0</v>
      </c>
      <c r="AK68" s="75">
        <f>RTM_IEX!K68</f>
        <v>43.43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2.0940416788963896</v>
      </c>
      <c r="F69">
        <f>GT_Spot!S69</f>
        <v>0</v>
      </c>
      <c r="G69">
        <f>PPCL_NG!S69</f>
        <v>18.79</v>
      </c>
      <c r="H69">
        <f>PPCL_Spot!S69</f>
        <v>24.17</v>
      </c>
      <c r="I69">
        <f>Bawana_NG!S69</f>
        <v>27.001486588006415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45.77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72.38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2.2683366487487446</v>
      </c>
      <c r="AD69">
        <f t="shared" si="4"/>
        <v>255.49719161815403</v>
      </c>
      <c r="AE69">
        <f>'IDT-1'!E69</f>
        <v>0</v>
      </c>
      <c r="AF69" s="26"/>
      <c r="AG69">
        <f t="shared" si="5"/>
        <v>255.49719161815403</v>
      </c>
      <c r="AI69" s="75">
        <f>PXIL!K69</f>
        <v>0</v>
      </c>
      <c r="AJ69" s="75">
        <f>PXIL!Q69</f>
        <v>0</v>
      </c>
      <c r="AK69" s="75">
        <f>RTM_IEX!K69</f>
        <v>43.43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2.0940416788963896</v>
      </c>
      <c r="F70">
        <f>GT_Spot!S70</f>
        <v>0</v>
      </c>
      <c r="G70">
        <f>PPCL_NG!S70</f>
        <v>18.79</v>
      </c>
      <c r="H70">
        <f>PPCL_Spot!S70</f>
        <v>24.17</v>
      </c>
      <c r="I70">
        <f>Bawana_NG!S70</f>
        <v>27.001486588006415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45.77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67.56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2.2259206487487448</v>
      </c>
      <c r="AD70">
        <f t="shared" si="4"/>
        <v>250.71960761815407</v>
      </c>
      <c r="AE70">
        <f>'IDT-1'!E70</f>
        <v>0</v>
      </c>
      <c r="AF70" s="26"/>
      <c r="AG70">
        <f t="shared" si="5"/>
        <v>250.71960761815407</v>
      </c>
      <c r="AI70" s="75">
        <f>PXIL!K70</f>
        <v>0</v>
      </c>
      <c r="AJ70" s="75">
        <f>PXIL!Q70</f>
        <v>0</v>
      </c>
      <c r="AK70" s="75">
        <f>RTM_IEX!K70</f>
        <v>43.43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2.0940416788963896</v>
      </c>
      <c r="F71">
        <f>GT_Spot!S71</f>
        <v>0</v>
      </c>
      <c r="G71">
        <f>PPCL_NG!S71</f>
        <v>18.79</v>
      </c>
      <c r="H71">
        <f>PPCL_Spot!S71</f>
        <v>24.17</v>
      </c>
      <c r="I71">
        <f>Bawana_NG!S71</f>
        <v>27.001486588006415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44.81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28.96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1.7079526487487449</v>
      </c>
      <c r="AD71">
        <f t="shared" si="4"/>
        <v>192.37757561815405</v>
      </c>
      <c r="AE71">
        <f>'IDT-1'!E71</f>
        <v>0</v>
      </c>
      <c r="AF71" s="26"/>
      <c r="AG71">
        <f t="shared" si="5"/>
        <v>192.37757561815405</v>
      </c>
      <c r="AI71" s="75">
        <f>PXIL!K71</f>
        <v>0</v>
      </c>
      <c r="AJ71" s="75">
        <f>PXIL!Q71</f>
        <v>0</v>
      </c>
      <c r="AK71" s="75">
        <f>RTM_IEX!K71</f>
        <v>24.13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2.0940416788963896</v>
      </c>
      <c r="F72">
        <f>GT_Spot!S72</f>
        <v>0</v>
      </c>
      <c r="G72">
        <f>PPCL_NG!S72</f>
        <v>18.79</v>
      </c>
      <c r="H72">
        <f>PPCL_Spot!S72</f>
        <v>24.17</v>
      </c>
      <c r="I72">
        <f>Bawana_NG!S72</f>
        <v>27.001486588006415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44.81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57.91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2.1325526487487445</v>
      </c>
      <c r="AD72">
        <f t="shared" si="4"/>
        <v>240.20297561815406</v>
      </c>
      <c r="AE72">
        <f>'IDT-1'!E72</f>
        <v>0</v>
      </c>
      <c r="AF72" s="26"/>
      <c r="AG72">
        <f t="shared" si="5"/>
        <v>240.20297561815406</v>
      </c>
      <c r="AI72" s="75">
        <f>PXIL!K72</f>
        <v>0</v>
      </c>
      <c r="AJ72" s="75">
        <f>PXIL!Q72</f>
        <v>0</v>
      </c>
      <c r="AK72" s="75">
        <f>RTM_IEX!K72</f>
        <v>43.43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18.79</v>
      </c>
      <c r="H73">
        <f>PPCL_Spot!S73</f>
        <v>24.17</v>
      </c>
      <c r="I73">
        <f>Bawana_NG!S73</f>
        <v>27.001486588006415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44.81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43.43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2.0051286487487445</v>
      </c>
      <c r="AD73">
        <f t="shared" si="4"/>
        <v>225.85039961815406</v>
      </c>
      <c r="AE73">
        <f>'IDT-1'!E73</f>
        <v>0</v>
      </c>
      <c r="AF73" s="26"/>
      <c r="AG73">
        <f t="shared" si="5"/>
        <v>225.85039961815406</v>
      </c>
      <c r="AI73" s="75">
        <f>PXIL!K73</f>
        <v>0</v>
      </c>
      <c r="AJ73" s="75">
        <f>PXIL!Q73</f>
        <v>0</v>
      </c>
      <c r="AK73" s="75">
        <f>RTM_IEX!K73</f>
        <v>43.43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18.79</v>
      </c>
      <c r="H74">
        <f>PPCL_Spot!S74</f>
        <v>24.17</v>
      </c>
      <c r="I74">
        <f>Bawana_NG!S74</f>
        <v>27.001486588006415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44.81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33.78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1.9202086487487449</v>
      </c>
      <c r="AD74">
        <f t="shared" si="4"/>
        <v>216.28531961815406</v>
      </c>
      <c r="AE74">
        <f>'IDT-1'!E74</f>
        <v>0</v>
      </c>
      <c r="AF74" s="26"/>
      <c r="AG74">
        <f t="shared" si="5"/>
        <v>216.28531961815406</v>
      </c>
      <c r="AI74" s="75">
        <f>PXIL!K74</f>
        <v>0</v>
      </c>
      <c r="AJ74" s="75">
        <f>PXIL!Q74</f>
        <v>0</v>
      </c>
      <c r="AK74" s="75">
        <f>RTM_IEX!K74</f>
        <v>43.43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1.6755316132690674</v>
      </c>
      <c r="F75">
        <f>GT_Spot!S75</f>
        <v>0</v>
      </c>
      <c r="G75">
        <f>PPCL_NG!S75</f>
        <v>18.79</v>
      </c>
      <c r="H75">
        <f>PPCL_Spot!S75</f>
        <v>20</v>
      </c>
      <c r="I75">
        <f>Bawana_NG!S75</f>
        <v>27.001486588006415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44.96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14.48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1.3291257601712243</v>
      </c>
      <c r="AD75">
        <f t="shared" si="4"/>
        <v>149.70789244110426</v>
      </c>
      <c r="AE75">
        <f>'IDT-1'!E75</f>
        <v>0</v>
      </c>
      <c r="AF75" s="26"/>
      <c r="AG75">
        <f t="shared" si="5"/>
        <v>149.70789244110426</v>
      </c>
      <c r="AI75" s="75">
        <f>PXIL!K75</f>
        <v>0</v>
      </c>
      <c r="AJ75" s="75">
        <f>PXIL!Q75</f>
        <v>0</v>
      </c>
      <c r="AK75" s="75">
        <f>RTM_IEX!K75</f>
        <v>19.3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1.6755316132690674</v>
      </c>
      <c r="F76">
        <f>GT_Spot!S76</f>
        <v>0</v>
      </c>
      <c r="G76">
        <f>PPCL_NG!S76</f>
        <v>18.79</v>
      </c>
      <c r="H76">
        <f>PPCL_Spot!S76</f>
        <v>11.67</v>
      </c>
      <c r="I76">
        <f>Bawana_NG!S76</f>
        <v>27.001486588006415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44.96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38.61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1.6805097601712247</v>
      </c>
      <c r="AD76">
        <f t="shared" si="4"/>
        <v>189.2865084411043</v>
      </c>
      <c r="AE76">
        <f>'IDT-1'!E76</f>
        <v>0</v>
      </c>
      <c r="AF76" s="26"/>
      <c r="AG76">
        <f t="shared" si="5"/>
        <v>189.2865084411043</v>
      </c>
      <c r="AI76" s="75">
        <f>PXIL!K76</f>
        <v>0</v>
      </c>
      <c r="AJ76" s="75">
        <f>PXIL!Q76</f>
        <v>0</v>
      </c>
      <c r="AK76" s="75">
        <f>RTM_IEX!K76</f>
        <v>43.43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1.6755316132690674</v>
      </c>
      <c r="F77">
        <f>GT_Spot!S77</f>
        <v>0</v>
      </c>
      <c r="G77">
        <f>PPCL_NG!S77</f>
        <v>18.79</v>
      </c>
      <c r="H77">
        <f>PPCL_Spot!S77</f>
        <v>11.67</v>
      </c>
      <c r="I77">
        <f>Bawana_NG!S77</f>
        <v>27.001486588006415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44.96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33.78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1.5955017601712245</v>
      </c>
      <c r="AD77">
        <f t="shared" si="4"/>
        <v>179.71151644110427</v>
      </c>
      <c r="AE77">
        <f>'IDT-1'!E77</f>
        <v>0</v>
      </c>
      <c r="AF77" s="26"/>
      <c r="AG77">
        <f t="shared" si="5"/>
        <v>179.71151644110427</v>
      </c>
      <c r="AI77" s="75">
        <f>PXIL!K77</f>
        <v>0</v>
      </c>
      <c r="AJ77" s="75">
        <f>PXIL!Q77</f>
        <v>0</v>
      </c>
      <c r="AK77" s="75">
        <f>RTM_IEX!K77</f>
        <v>38.6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1.6755316132690674</v>
      </c>
      <c r="F78">
        <f>GT_Spot!S78</f>
        <v>0</v>
      </c>
      <c r="G78">
        <f>PPCL_NG!S78</f>
        <v>18.79</v>
      </c>
      <c r="H78">
        <f>PPCL_Spot!S78</f>
        <v>11.67</v>
      </c>
      <c r="I78">
        <f>Bawana_NG!S78</f>
        <v>26.999999999999996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44.96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33.78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1.4256486781967679</v>
      </c>
      <c r="AD78">
        <f t="shared" si="4"/>
        <v>160.57988293507231</v>
      </c>
      <c r="AE78">
        <f>'IDT-1'!E78</f>
        <v>0</v>
      </c>
      <c r="AF78" s="26"/>
      <c r="AG78">
        <f t="shared" si="5"/>
        <v>160.57988293507231</v>
      </c>
      <c r="AI78" s="75">
        <f>PXIL!K78</f>
        <v>0</v>
      </c>
      <c r="AJ78" s="75">
        <f>PXIL!Q78</f>
        <v>0</v>
      </c>
      <c r="AK78" s="75">
        <f>RTM_IEX!K78</f>
        <v>19.3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18.79</v>
      </c>
      <c r="H79">
        <f>PPCL_Spot!S79</f>
        <v>25.42</v>
      </c>
      <c r="I79">
        <f>Bawana_NG!S79</f>
        <v>27.001486588006415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44.96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1.1928657035883716</v>
      </c>
      <c r="AD79">
        <f t="shared" si="4"/>
        <v>134.36005515872657</v>
      </c>
      <c r="AE79">
        <f>'IDT-1'!E79</f>
        <v>0</v>
      </c>
      <c r="AF79" s="26"/>
      <c r="AG79">
        <f t="shared" si="5"/>
        <v>134.36005515872657</v>
      </c>
      <c r="AI79" s="75">
        <f>PXIL!K79</f>
        <v>0</v>
      </c>
      <c r="AJ79" s="75">
        <f>PXIL!Q79</f>
        <v>0</v>
      </c>
      <c r="AK79" s="75">
        <f>RTM_IEX!K79</f>
        <v>12.44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18.79</v>
      </c>
      <c r="H80">
        <f>PPCL_Spot!S80</f>
        <v>25.42</v>
      </c>
      <c r="I80">
        <f>Bawana_NG!S80</f>
        <v>26.999999999999996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44.96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19.3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1.4480526216139156</v>
      </c>
      <c r="AD80">
        <f t="shared" si="4"/>
        <v>163.10338165269465</v>
      </c>
      <c r="AE80">
        <f>'IDT-1'!E80</f>
        <v>0</v>
      </c>
      <c r="AF80" s="26"/>
      <c r="AG80">
        <f t="shared" si="5"/>
        <v>163.10338165269465</v>
      </c>
      <c r="AI80" s="75">
        <f>PXIL!K80</f>
        <v>0</v>
      </c>
      <c r="AJ80" s="75">
        <f>PXIL!Q80</f>
        <v>0</v>
      </c>
      <c r="AK80" s="75">
        <f>RTM_IEX!K80</f>
        <v>22.14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18.79</v>
      </c>
      <c r="H81">
        <f>PPCL_Spot!S81</f>
        <v>25.42</v>
      </c>
      <c r="I81">
        <f>Bawana_NG!S81</f>
        <v>26.999999999999996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44.96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19.3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1.4427726216139154</v>
      </c>
      <c r="AD81">
        <f t="shared" si="4"/>
        <v>162.50866165269463</v>
      </c>
      <c r="AE81">
        <f>'IDT-1'!E81</f>
        <v>0</v>
      </c>
      <c r="AF81" s="26"/>
      <c r="AG81">
        <f t="shared" si="5"/>
        <v>162.50866165269463</v>
      </c>
      <c r="AI81" s="75">
        <f>PXIL!K81</f>
        <v>0</v>
      </c>
      <c r="AJ81" s="75">
        <f>PXIL!Q81</f>
        <v>0</v>
      </c>
      <c r="AK81" s="75">
        <f>RTM_IEX!K81</f>
        <v>21.54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18.79</v>
      </c>
      <c r="H82">
        <f>PPCL_Spot!S82</f>
        <v>25.42</v>
      </c>
      <c r="I82">
        <f>Bawana_NG!S82</f>
        <v>26.999999999999996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44.96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1.2751326216139152</v>
      </c>
      <c r="AD82">
        <f t="shared" si="4"/>
        <v>143.62630165269462</v>
      </c>
      <c r="AE82">
        <f>'IDT-1'!E82</f>
        <v>0</v>
      </c>
      <c r="AF82" s="26"/>
      <c r="AG82">
        <f t="shared" si="5"/>
        <v>143.62630165269462</v>
      </c>
      <c r="AI82" s="75">
        <f>PXIL!K82</f>
        <v>0</v>
      </c>
      <c r="AJ82" s="75">
        <f>PXIL!Q82</f>
        <v>0</v>
      </c>
      <c r="AK82" s="75">
        <f>RTM_IEX!K82</f>
        <v>21.79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2.1114342743085261</v>
      </c>
      <c r="F83">
        <f>GT_Spot!S83</f>
        <v>0</v>
      </c>
      <c r="G83">
        <f>PPCL_NG!S83</f>
        <v>18.79</v>
      </c>
      <c r="H83">
        <f>PPCL_Spot!S83</f>
        <v>27.16</v>
      </c>
      <c r="I83">
        <f>Bawana_NG!S83</f>
        <v>26.999999999999996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44.96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1.098692621613915</v>
      </c>
      <c r="AD83">
        <f t="shared" si="4"/>
        <v>123.7527416526946</v>
      </c>
      <c r="AE83">
        <f>'IDT-1'!E83</f>
        <v>0</v>
      </c>
      <c r="AF83" s="26"/>
      <c r="AG83">
        <f t="shared" si="5"/>
        <v>123.7527416526946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2.1114342743085261</v>
      </c>
      <c r="F84">
        <f>GT_Spot!S84</f>
        <v>0</v>
      </c>
      <c r="G84">
        <f>PPCL_NG!S84</f>
        <v>18.79</v>
      </c>
      <c r="H84">
        <f>PPCL_Spot!S84</f>
        <v>27.16</v>
      </c>
      <c r="I84">
        <f>Bawana_NG!S84</f>
        <v>26.999999999999996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44.96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1.390412621613915</v>
      </c>
      <c r="AD84">
        <f t="shared" si="4"/>
        <v>156.6110216526946</v>
      </c>
      <c r="AE84">
        <f>'IDT-1'!E84</f>
        <v>0</v>
      </c>
      <c r="AF84" s="26"/>
      <c r="AG84">
        <f t="shared" si="5"/>
        <v>156.6110216526946</v>
      </c>
      <c r="AI84" s="75">
        <f>PXIL!K84</f>
        <v>0</v>
      </c>
      <c r="AJ84" s="75">
        <f>PXIL!Q84</f>
        <v>0</v>
      </c>
      <c r="AK84" s="75">
        <f>RTM_IEX!K84</f>
        <v>33.15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2.1114342743085261</v>
      </c>
      <c r="F85">
        <f>GT_Spot!S85</f>
        <v>0</v>
      </c>
      <c r="G85">
        <f>PPCL_NG!S85</f>
        <v>18.79</v>
      </c>
      <c r="H85">
        <f>PPCL_Spot!S85</f>
        <v>27.16</v>
      </c>
      <c r="I85">
        <f>Bawana_NG!S85</f>
        <v>26.999999999999996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44.96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1.362252621613915</v>
      </c>
      <c r="AD85">
        <f t="shared" si="4"/>
        <v>153.4391816526946</v>
      </c>
      <c r="AE85">
        <f>'IDT-1'!E85</f>
        <v>0</v>
      </c>
      <c r="AF85" s="26"/>
      <c r="AG85">
        <f t="shared" si="5"/>
        <v>153.4391816526946</v>
      </c>
      <c r="AI85" s="75">
        <f>PXIL!K85</f>
        <v>0</v>
      </c>
      <c r="AJ85" s="75">
        <f>PXIL!Q85</f>
        <v>0</v>
      </c>
      <c r="AK85" s="75">
        <f>RTM_IEX!K85</f>
        <v>29.95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2.1114342743085261</v>
      </c>
      <c r="F86">
        <f>GT_Spot!S86</f>
        <v>0</v>
      </c>
      <c r="G86">
        <f>PPCL_NG!S86</f>
        <v>18.79</v>
      </c>
      <c r="H86">
        <f>PPCL_Spot!S86</f>
        <v>27.16</v>
      </c>
      <c r="I86">
        <f>Bawana_NG!S86</f>
        <v>26.999999999999996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44.96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1.098692621613915</v>
      </c>
      <c r="AD86">
        <f t="shared" si="4"/>
        <v>123.7527416526946</v>
      </c>
      <c r="AE86">
        <f>'IDT-1'!E86</f>
        <v>0</v>
      </c>
      <c r="AF86" s="26"/>
      <c r="AG86">
        <f t="shared" si="5"/>
        <v>123.7527416526946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18.79</v>
      </c>
      <c r="H87">
        <f>PPCL_Spot!S87</f>
        <v>27.16</v>
      </c>
      <c r="I87">
        <f>Bawana_NG!S87</f>
        <v>26.999999999999996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44.96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1.225940621613915</v>
      </c>
      <c r="AD87">
        <f t="shared" si="4"/>
        <v>138.08549365269459</v>
      </c>
      <c r="AE87">
        <f>'IDT-1'!E87</f>
        <v>0</v>
      </c>
      <c r="AF87" s="26"/>
      <c r="AG87">
        <f t="shared" si="5"/>
        <v>138.08549365269459</v>
      </c>
      <c r="AI87" s="75">
        <f>PXIL!K87</f>
        <v>0</v>
      </c>
      <c r="AJ87" s="75">
        <f>PXIL!Q87</f>
        <v>0</v>
      </c>
      <c r="AK87" s="75">
        <f>RTM_IEX!K87</f>
        <v>14.46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2.1114342743085261</v>
      </c>
      <c r="F88">
        <f>GT_Spot!S88</f>
        <v>0</v>
      </c>
      <c r="G88">
        <f>PPCL_NG!S88</f>
        <v>18.79</v>
      </c>
      <c r="H88">
        <f>PPCL_Spot!S88</f>
        <v>27.16</v>
      </c>
      <c r="I88">
        <f>Bawana_NG!S88</f>
        <v>26.999999999999996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44.96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1.098692621613915</v>
      </c>
      <c r="AD88">
        <f t="shared" si="4"/>
        <v>123.7527416526946</v>
      </c>
      <c r="AE88">
        <f>'IDT-1'!E88</f>
        <v>0</v>
      </c>
      <c r="AF88" s="26"/>
      <c r="AG88">
        <f t="shared" si="5"/>
        <v>123.7527416526946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2.1114342743085261</v>
      </c>
      <c r="F89">
        <f>GT_Spot!S89</f>
        <v>0</v>
      </c>
      <c r="G89">
        <f>PPCL_NG!S89</f>
        <v>18.79</v>
      </c>
      <c r="H89">
        <f>PPCL_Spot!S89</f>
        <v>27.16</v>
      </c>
      <c r="I89">
        <f>Bawana_NG!S89</f>
        <v>26.999999999999996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44.96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1.098692621613915</v>
      </c>
      <c r="AD89">
        <f t="shared" si="4"/>
        <v>123.7527416526946</v>
      </c>
      <c r="AE89">
        <f>'IDT-1'!E89</f>
        <v>0</v>
      </c>
      <c r="AF89" s="26"/>
      <c r="AG89">
        <f t="shared" si="5"/>
        <v>123.7527416526946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2.1114342743085261</v>
      </c>
      <c r="F90">
        <f>GT_Spot!S90</f>
        <v>0</v>
      </c>
      <c r="G90">
        <f>PPCL_NG!S90</f>
        <v>18.79</v>
      </c>
      <c r="H90">
        <f>PPCL_Spot!S90</f>
        <v>27.16</v>
      </c>
      <c r="I90">
        <f>Bawana_NG!S90</f>
        <v>26.999999999999996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44.96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1.098692621613915</v>
      </c>
      <c r="AD90">
        <f t="shared" si="4"/>
        <v>123.7527416526946</v>
      </c>
      <c r="AE90">
        <f>'IDT-1'!E90</f>
        <v>0</v>
      </c>
      <c r="AF90" s="26"/>
      <c r="AG90">
        <f t="shared" si="5"/>
        <v>123.7527416526946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18.79</v>
      </c>
      <c r="H91">
        <f>PPCL_Spot!S91</f>
        <v>27.74</v>
      </c>
      <c r="I91">
        <f>Bawana_NG!S91</f>
        <v>26.999999999999996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44.81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1.2033246216139151</v>
      </c>
      <c r="AD91">
        <f t="shared" si="4"/>
        <v>135.5381096526946</v>
      </c>
      <c r="AE91">
        <f>'IDT-1'!E91</f>
        <v>0</v>
      </c>
      <c r="AF91" s="26"/>
      <c r="AG91">
        <f t="shared" si="5"/>
        <v>135.5381096526946</v>
      </c>
      <c r="AI91" s="75">
        <f>PXIL!K91</f>
        <v>0</v>
      </c>
      <c r="AJ91" s="75">
        <f>PXIL!Q91</f>
        <v>0</v>
      </c>
      <c r="AK91" s="75">
        <f>RTM_IEX!K91</f>
        <v>11.46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2.1099778270509981</v>
      </c>
      <c r="F92">
        <f>GT_Spot!S92</f>
        <v>0</v>
      </c>
      <c r="G92">
        <f>PPCL_NG!S92</f>
        <v>18.79</v>
      </c>
      <c r="H92">
        <f>PPCL_Spot!S92</f>
        <v>24.41</v>
      </c>
      <c r="I92">
        <f>Bawana_NG!S92</f>
        <v>26.999999999999996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44.81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1.0731598048780489</v>
      </c>
      <c r="AD92">
        <f t="shared" si="4"/>
        <v>120.87681802217296</v>
      </c>
      <c r="AE92">
        <f>'IDT-1'!E92</f>
        <v>0</v>
      </c>
      <c r="AF92" s="26"/>
      <c r="AG92">
        <f t="shared" si="5"/>
        <v>120.87681802217296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1.7173613027877452</v>
      </c>
      <c r="F93">
        <f>GT_Spot!S93</f>
        <v>0</v>
      </c>
      <c r="G93">
        <f>PPCL_NG!S93</f>
        <v>18.79</v>
      </c>
      <c r="H93">
        <f>PPCL_Spot!S93</f>
        <v>11.67</v>
      </c>
      <c r="I93">
        <f>Bawana_NG!S93</f>
        <v>26.999999999999996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44.81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0.95759277946453225</v>
      </c>
      <c r="AD93">
        <f t="shared" si="4"/>
        <v>107.85976852332321</v>
      </c>
      <c r="AE93">
        <f>'IDT-1'!E93</f>
        <v>0</v>
      </c>
      <c r="AF93" s="26"/>
      <c r="AG93">
        <f t="shared" si="5"/>
        <v>107.85976852332321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1.7173613027877452</v>
      </c>
      <c r="F94">
        <f>GT_Spot!S94</f>
        <v>0</v>
      </c>
      <c r="G94">
        <f>PPCL_NG!S94</f>
        <v>18.79</v>
      </c>
      <c r="H94">
        <f>PPCL_Spot!S94</f>
        <v>11.67</v>
      </c>
      <c r="I94">
        <f>Bawana_NG!S94</f>
        <v>26.999999999999996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44.81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0.95759277946453225</v>
      </c>
      <c r="AD94">
        <f t="shared" si="4"/>
        <v>107.85976852332321</v>
      </c>
      <c r="AE94">
        <f>'IDT-1'!E94</f>
        <v>0</v>
      </c>
      <c r="AF94" s="26"/>
      <c r="AG94">
        <f t="shared" si="5"/>
        <v>107.85976852332321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2.1099778270509981</v>
      </c>
      <c r="F95">
        <f>GT_Spot!S95</f>
        <v>0</v>
      </c>
      <c r="G95">
        <f>PPCL_NG!S95</f>
        <v>18.79</v>
      </c>
      <c r="H95">
        <f>PPCL_Spot!S95</f>
        <v>25.24</v>
      </c>
      <c r="I95">
        <f>Bawana_NG!S95</f>
        <v>26.999999999999996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44.81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1.0804638048780488</v>
      </c>
      <c r="AD95">
        <f t="shared" si="4"/>
        <v>121.69951402217295</v>
      </c>
      <c r="AE95">
        <f>'IDT-1'!E95</f>
        <v>0</v>
      </c>
      <c r="AF95" s="26"/>
      <c r="AG95">
        <f t="shared" si="5"/>
        <v>121.69951402217295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2.1099778270509981</v>
      </c>
      <c r="F96">
        <f>GT_Spot!S96</f>
        <v>0</v>
      </c>
      <c r="G96">
        <f>PPCL_NG!S96</f>
        <v>18.79</v>
      </c>
      <c r="H96">
        <f>PPCL_Spot!S96</f>
        <v>25.24</v>
      </c>
      <c r="I96">
        <f>Bawana_NG!S96</f>
        <v>26.999999999999996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44.81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1.1568478048780488</v>
      </c>
      <c r="AD96">
        <f t="shared" si="4"/>
        <v>130.30313002217295</v>
      </c>
      <c r="AE96">
        <f>'IDT-1'!E96</f>
        <v>0</v>
      </c>
      <c r="AF96" s="26"/>
      <c r="AG96">
        <f t="shared" si="5"/>
        <v>130.30313002217295</v>
      </c>
      <c r="AI96" s="75">
        <f>PXIL!K96</f>
        <v>0</v>
      </c>
      <c r="AJ96" s="75">
        <f>PXIL!Q96</f>
        <v>0</v>
      </c>
      <c r="AK96" s="75">
        <f>RTM_IEX!K96</f>
        <v>8.68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2.1099778270509981</v>
      </c>
      <c r="F97">
        <f>GT_Spot!S97</f>
        <v>0</v>
      </c>
      <c r="G97">
        <f>PPCL_NG!S97</f>
        <v>18.79</v>
      </c>
      <c r="H97">
        <f>PPCL_Spot!S97</f>
        <v>25.24</v>
      </c>
      <c r="I97">
        <f>Bawana_NG!S97</f>
        <v>26.999999999999996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44.81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1.0804638048780488</v>
      </c>
      <c r="AD97">
        <f t="shared" si="4"/>
        <v>121.69951402217295</v>
      </c>
      <c r="AE97">
        <f>'IDT-1'!E97</f>
        <v>0</v>
      </c>
      <c r="AF97" s="26"/>
      <c r="AG97">
        <f t="shared" si="5"/>
        <v>121.69951402217295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2.1099778270509981</v>
      </c>
      <c r="F98">
        <f>GT_Spot!S98</f>
        <v>0</v>
      </c>
      <c r="G98">
        <f>PPCL_NG!S98</f>
        <v>18.79</v>
      </c>
      <c r="H98">
        <f>PPCL_Spot!S98</f>
        <v>25.24</v>
      </c>
      <c r="I98">
        <f>Bawana_NG!S98</f>
        <v>26.999999999999996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44.81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1.0804638048780488</v>
      </c>
      <c r="AD98">
        <f t="shared" si="4"/>
        <v>121.69951402217295</v>
      </c>
      <c r="AE98">
        <f>'IDT-1'!E98</f>
        <v>0</v>
      </c>
      <c r="AF98" s="26"/>
      <c r="AG98">
        <f t="shared" si="5"/>
        <v>121.69951402217295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4.8928625332668979E-2</v>
      </c>
      <c r="F99">
        <f t="shared" si="6"/>
        <v>0</v>
      </c>
      <c r="G99">
        <f t="shared" si="6"/>
        <v>0.45095999999999947</v>
      </c>
      <c r="H99">
        <f t="shared" si="6"/>
        <v>0.49519797122646597</v>
      </c>
      <c r="I99">
        <f t="shared" si="6"/>
        <v>0.63078923395096276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1.1112350000000009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0.37157249999999992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3.4175431565147456E-2</v>
      </c>
      <c r="AD99">
        <f t="shared" si="6"/>
        <v>3.6263053989449507</v>
      </c>
      <c r="AE99">
        <f t="shared" si="6"/>
        <v>0</v>
      </c>
      <c r="AG99">
        <f t="shared" si="6"/>
        <v>3.9763053989449508</v>
      </c>
      <c r="AI99">
        <f t="shared" si="6"/>
        <v>0</v>
      </c>
      <c r="AJ99">
        <f t="shared" si="6"/>
        <v>0</v>
      </c>
      <c r="AK99">
        <f t="shared" si="6"/>
        <v>0.31533</v>
      </c>
      <c r="AL99">
        <f t="shared" si="6"/>
        <v>-0.11105250000000001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1.33</v>
      </c>
      <c r="I3">
        <f>Bawana_NG!R3</f>
        <v>5.820110653985024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0.13851297375506821</v>
      </c>
      <c r="AD3">
        <f>SUM(B3:AB3,AI3:AR3)-AC3</f>
        <v>15.601597680229956</v>
      </c>
      <c r="AE3">
        <f>'IDT-1'!D3</f>
        <v>0</v>
      </c>
      <c r="AF3" s="26"/>
      <c r="AG3">
        <f>SUM(AD3:AF3)</f>
        <v>15.601597680229956</v>
      </c>
      <c r="AI3" s="75">
        <f>PXIL!L3</f>
        <v>0</v>
      </c>
      <c r="AJ3" s="75">
        <f>PXIL!R3</f>
        <v>0</v>
      </c>
      <c r="AK3" s="75">
        <f>RTM_IEX!L3</f>
        <v>4.83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1.33</v>
      </c>
      <c r="I4">
        <f>Bawana_NG!R4</f>
        <v>5.820110653985024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0.13851297375506821</v>
      </c>
      <c r="AD4">
        <f t="shared" ref="AD4:AD67" si="1">SUM(B4:AB4,AI4:AR4)-AC4</f>
        <v>15.601597680229956</v>
      </c>
      <c r="AE4">
        <f>'IDT-1'!D4</f>
        <v>0</v>
      </c>
      <c r="AF4" s="26"/>
      <c r="AG4">
        <f t="shared" ref="AG4:AG67" si="2">SUM(AD4:AF4)</f>
        <v>15.601597680229956</v>
      </c>
      <c r="AI4" s="75">
        <f>PXIL!L4</f>
        <v>0</v>
      </c>
      <c r="AJ4" s="75">
        <f>PXIL!R4</f>
        <v>0</v>
      </c>
      <c r="AK4" s="75">
        <f>RTM_IEX!L4</f>
        <v>4.83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1.33</v>
      </c>
      <c r="I5">
        <f>Bawana_NG!R5</f>
        <v>5.820110653985024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0.13428897375506821</v>
      </c>
      <c r="AD5">
        <f t="shared" si="1"/>
        <v>15.125821680229956</v>
      </c>
      <c r="AE5">
        <f>'IDT-1'!D5</f>
        <v>0</v>
      </c>
      <c r="AF5" s="26"/>
      <c r="AG5">
        <f t="shared" si="2"/>
        <v>15.125821680229956</v>
      </c>
      <c r="AI5" s="75">
        <f>PXIL!L5</f>
        <v>0</v>
      </c>
      <c r="AJ5" s="75">
        <f>PXIL!R5</f>
        <v>0</v>
      </c>
      <c r="AK5" s="75">
        <f>RTM_IEX!L5</f>
        <v>4.3499999999999996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1.33</v>
      </c>
      <c r="I6">
        <f>Bawana_NG!R6</f>
        <v>5.820110653985024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0.13420097375506823</v>
      </c>
      <c r="AD6">
        <f t="shared" si="1"/>
        <v>15.115909680229956</v>
      </c>
      <c r="AE6">
        <f>'IDT-1'!D6</f>
        <v>0</v>
      </c>
      <c r="AF6" s="26"/>
      <c r="AG6">
        <f t="shared" si="2"/>
        <v>15.115909680229956</v>
      </c>
      <c r="AI6" s="75">
        <f>PXIL!L6</f>
        <v>0</v>
      </c>
      <c r="AJ6" s="75">
        <f>PXIL!R6</f>
        <v>0</v>
      </c>
      <c r="AK6" s="75">
        <f>RTM_IEX!L6</f>
        <v>4.34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1.33</v>
      </c>
      <c r="I7">
        <f>Bawana_NG!R7</f>
        <v>5.8201116050342332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0.18515298212430126</v>
      </c>
      <c r="AD7">
        <f t="shared" si="1"/>
        <v>20.854958622909933</v>
      </c>
      <c r="AE7">
        <f>'IDT-1'!D7</f>
        <v>0</v>
      </c>
      <c r="AF7" s="26"/>
      <c r="AG7">
        <f t="shared" si="2"/>
        <v>20.854958622909933</v>
      </c>
      <c r="AI7" s="75">
        <f>PXIL!L7</f>
        <v>0</v>
      </c>
      <c r="AJ7" s="75">
        <f>PXIL!R7</f>
        <v>0</v>
      </c>
      <c r="AK7" s="75">
        <f>RTM_IEX!L7</f>
        <v>10.130000000000001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1.33</v>
      </c>
      <c r="I8">
        <f>Bawana_NG!R8</f>
        <v>5.8201116050342332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0.11299298212430126</v>
      </c>
      <c r="AD8">
        <f t="shared" si="1"/>
        <v>12.727118622909931</v>
      </c>
      <c r="AE8">
        <f>'IDT-1'!D8</f>
        <v>0</v>
      </c>
      <c r="AF8" s="26"/>
      <c r="AG8">
        <f t="shared" si="2"/>
        <v>12.727118622909931</v>
      </c>
      <c r="AI8" s="75">
        <f>PXIL!L8</f>
        <v>0</v>
      </c>
      <c r="AJ8" s="75">
        <f>PXIL!R8</f>
        <v>0</v>
      </c>
      <c r="AK8" s="75">
        <f>RTM_IEX!L8</f>
        <v>1.93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0</v>
      </c>
      <c r="I9">
        <f>Bawana_NG!R9</f>
        <v>5.8201116050342332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0.12680898212430125</v>
      </c>
      <c r="AD9">
        <f t="shared" si="1"/>
        <v>14.283302622909932</v>
      </c>
      <c r="AE9">
        <f>'IDT-1'!D9</f>
        <v>0</v>
      </c>
      <c r="AF9" s="26"/>
      <c r="AG9">
        <f t="shared" si="2"/>
        <v>14.283302622909932</v>
      </c>
      <c r="AI9" s="75">
        <f>PXIL!L9</f>
        <v>0</v>
      </c>
      <c r="AJ9" s="75">
        <f>PXIL!R9</f>
        <v>0</v>
      </c>
      <c r="AK9" s="75">
        <f>RTM_IEX!L9</f>
        <v>4.83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1.33</v>
      </c>
      <c r="I10">
        <f>Bawana_NG!R10</f>
        <v>5.8201116050342332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0.13851298212430124</v>
      </c>
      <c r="AD10">
        <f t="shared" si="1"/>
        <v>15.601598622909933</v>
      </c>
      <c r="AE10">
        <f>'IDT-1'!D10</f>
        <v>0</v>
      </c>
      <c r="AF10" s="26"/>
      <c r="AG10">
        <f t="shared" si="2"/>
        <v>15.601598622909933</v>
      </c>
      <c r="AI10" s="75">
        <f>PXIL!L10</f>
        <v>0</v>
      </c>
      <c r="AJ10" s="75">
        <f>PXIL!R10</f>
        <v>0</v>
      </c>
      <c r="AK10" s="75">
        <f>RTM_IEX!L10</f>
        <v>4.83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1.33</v>
      </c>
      <c r="I11">
        <f>Bawana_NG!R11</f>
        <v>4.4797212716978789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0.12671754719094136</v>
      </c>
      <c r="AD11">
        <f t="shared" si="1"/>
        <v>14.273003724506939</v>
      </c>
      <c r="AE11">
        <f>'IDT-1'!D11</f>
        <v>0</v>
      </c>
      <c r="AF11" s="26"/>
      <c r="AG11">
        <f t="shared" si="2"/>
        <v>14.273003724506939</v>
      </c>
      <c r="AI11" s="75">
        <f>PXIL!L11</f>
        <v>0</v>
      </c>
      <c r="AJ11" s="75">
        <f>PXIL!R11</f>
        <v>0</v>
      </c>
      <c r="AK11" s="75">
        <f>RTM_IEX!L11</f>
        <v>4.83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0</v>
      </c>
      <c r="I12">
        <f>Bawana_NG!R12</f>
        <v>4.4797212716978789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0.11501354719094133</v>
      </c>
      <c r="AD12">
        <f t="shared" si="1"/>
        <v>12.954707724506937</v>
      </c>
      <c r="AE12">
        <f>'IDT-1'!D12</f>
        <v>0</v>
      </c>
      <c r="AF12" s="26"/>
      <c r="AG12">
        <f t="shared" si="2"/>
        <v>12.954707724506937</v>
      </c>
      <c r="AI12" s="75">
        <f>PXIL!L12</f>
        <v>0</v>
      </c>
      <c r="AJ12" s="75">
        <f>PXIL!R12</f>
        <v>0</v>
      </c>
      <c r="AK12" s="75">
        <f>RTM_IEX!L12</f>
        <v>4.83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1.33</v>
      </c>
      <c r="I13">
        <f>Bawana_NG!R13</f>
        <v>4.4797212716978789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0.16913354719094137</v>
      </c>
      <c r="AD13">
        <f t="shared" si="1"/>
        <v>19.050587724506936</v>
      </c>
      <c r="AE13">
        <f>'IDT-1'!D13</f>
        <v>0</v>
      </c>
      <c r="AF13" s="26"/>
      <c r="AG13">
        <f t="shared" si="2"/>
        <v>19.050587724506936</v>
      </c>
      <c r="AI13" s="75">
        <f>PXIL!L13</f>
        <v>0</v>
      </c>
      <c r="AJ13" s="75">
        <f>PXIL!R13</f>
        <v>0</v>
      </c>
      <c r="AK13" s="75">
        <f>RTM_IEX!L13</f>
        <v>9.65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4.67</v>
      </c>
      <c r="I14">
        <f>Bawana_NG!R14</f>
        <v>4.4797212716978789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0.13912554719094133</v>
      </c>
      <c r="AD14">
        <f t="shared" si="1"/>
        <v>15.670595724506938</v>
      </c>
      <c r="AE14">
        <f>'IDT-1'!D14</f>
        <v>0</v>
      </c>
      <c r="AF14" s="26"/>
      <c r="AG14">
        <f t="shared" si="2"/>
        <v>15.670595724506938</v>
      </c>
      <c r="AI14" s="75">
        <f>PXIL!L14</f>
        <v>0</v>
      </c>
      <c r="AJ14" s="75">
        <f>PXIL!R14</f>
        <v>0</v>
      </c>
      <c r="AK14" s="75">
        <f>RTM_IEX!L14</f>
        <v>2.9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4.67</v>
      </c>
      <c r="I15">
        <f>Bawana_NG!R15</f>
        <v>4.4797212716978789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0.15610954719094133</v>
      </c>
      <c r="AD15">
        <f t="shared" si="1"/>
        <v>17.583611724506941</v>
      </c>
      <c r="AE15">
        <f>'IDT-1'!D15</f>
        <v>0</v>
      </c>
      <c r="AF15" s="26"/>
      <c r="AG15">
        <f t="shared" si="2"/>
        <v>17.583611724506941</v>
      </c>
      <c r="AI15" s="75">
        <f>PXIL!L15</f>
        <v>0</v>
      </c>
      <c r="AJ15" s="75">
        <f>PXIL!R15</f>
        <v>0</v>
      </c>
      <c r="AK15" s="75">
        <f>RTM_IEX!L15</f>
        <v>4.83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4.67</v>
      </c>
      <c r="I16">
        <f>Bawana_NG!R16</f>
        <v>4.4797212716978789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0.15610954719094133</v>
      </c>
      <c r="AD16">
        <f t="shared" si="1"/>
        <v>17.583611724506941</v>
      </c>
      <c r="AE16">
        <f>'IDT-1'!D16</f>
        <v>0</v>
      </c>
      <c r="AF16" s="26"/>
      <c r="AG16">
        <f t="shared" si="2"/>
        <v>17.583611724506941</v>
      </c>
      <c r="AI16" s="75">
        <f>PXIL!L16</f>
        <v>0</v>
      </c>
      <c r="AJ16" s="75">
        <f>PXIL!R16</f>
        <v>0</v>
      </c>
      <c r="AK16" s="75">
        <f>RTM_IEX!L16</f>
        <v>4.83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4.67</v>
      </c>
      <c r="I17">
        <f>Bawana_NG!R17</f>
        <v>4.4797212716978789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0.15610954719094133</v>
      </c>
      <c r="AD17">
        <f t="shared" si="1"/>
        <v>17.583611724506941</v>
      </c>
      <c r="AE17">
        <f>'IDT-1'!D17</f>
        <v>0</v>
      </c>
      <c r="AF17" s="26"/>
      <c r="AG17">
        <f t="shared" si="2"/>
        <v>17.583611724506941</v>
      </c>
      <c r="AI17" s="75">
        <f>PXIL!L17</f>
        <v>0</v>
      </c>
      <c r="AJ17" s="75">
        <f>PXIL!R17</f>
        <v>0</v>
      </c>
      <c r="AK17" s="75">
        <f>RTM_IEX!L17</f>
        <v>4.83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4.67</v>
      </c>
      <c r="I18">
        <f>Bawana_NG!R18</f>
        <v>4.4797212716978789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0.15610954719094133</v>
      </c>
      <c r="AD18">
        <f t="shared" si="1"/>
        <v>17.583611724506941</v>
      </c>
      <c r="AE18">
        <f>'IDT-1'!D18</f>
        <v>0</v>
      </c>
      <c r="AF18" s="26"/>
      <c r="AG18">
        <f t="shared" si="2"/>
        <v>17.583611724506941</v>
      </c>
      <c r="AI18" s="75">
        <f>PXIL!L18</f>
        <v>0</v>
      </c>
      <c r="AJ18" s="75">
        <f>PXIL!R18</f>
        <v>0</v>
      </c>
      <c r="AK18" s="75">
        <f>RTM_IEX!L18</f>
        <v>4.83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4.67</v>
      </c>
      <c r="I19">
        <f>Bawana_NG!R19</f>
        <v>5.1197212695301868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0.21269354717186564</v>
      </c>
      <c r="AD19">
        <f t="shared" si="1"/>
        <v>23.957027722358319</v>
      </c>
      <c r="AE19">
        <f>'IDT-1'!D19</f>
        <v>0</v>
      </c>
      <c r="AF19" s="26"/>
      <c r="AG19">
        <f t="shared" si="2"/>
        <v>23.957027722358319</v>
      </c>
      <c r="AI19" s="75">
        <f>PXIL!L19</f>
        <v>0</v>
      </c>
      <c r="AJ19" s="75">
        <f>PXIL!R19</f>
        <v>0</v>
      </c>
      <c r="AK19" s="75">
        <f>RTM_IEX!L19</f>
        <v>10.62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4.67</v>
      </c>
      <c r="I20">
        <f>Bawana_NG!R20</f>
        <v>5.1197212695301868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0.15320554717186563</v>
      </c>
      <c r="AD20">
        <f t="shared" si="1"/>
        <v>17.256515722358323</v>
      </c>
      <c r="AE20">
        <f>'IDT-1'!D20</f>
        <v>0</v>
      </c>
      <c r="AF20" s="26"/>
      <c r="AG20">
        <f t="shared" si="2"/>
        <v>17.256515722358323</v>
      </c>
      <c r="AI20" s="75">
        <f>PXIL!L20</f>
        <v>0</v>
      </c>
      <c r="AJ20" s="75">
        <f>PXIL!R20</f>
        <v>0</v>
      </c>
      <c r="AK20" s="75">
        <f>RTM_IEX!L20</f>
        <v>3.86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4.67</v>
      </c>
      <c r="I21">
        <f>Bawana_NG!R21</f>
        <v>5.1197212695301868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0.17018954717186566</v>
      </c>
      <c r="AD21">
        <f t="shared" si="1"/>
        <v>19.169531722358322</v>
      </c>
      <c r="AE21">
        <f>'IDT-1'!D21</f>
        <v>0</v>
      </c>
      <c r="AF21" s="26"/>
      <c r="AG21">
        <f t="shared" si="2"/>
        <v>19.169531722358322</v>
      </c>
      <c r="AI21" s="75">
        <f>PXIL!L21</f>
        <v>0</v>
      </c>
      <c r="AJ21" s="75">
        <f>PXIL!R21</f>
        <v>0</v>
      </c>
      <c r="AK21" s="75">
        <f>RTM_IEX!L21</f>
        <v>5.79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4.67</v>
      </c>
      <c r="I22">
        <f>Bawana_NG!R22</f>
        <v>5.1197212695301868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0.17872554717186565</v>
      </c>
      <c r="AD22">
        <f t="shared" si="1"/>
        <v>20.130995722358321</v>
      </c>
      <c r="AE22">
        <f>'IDT-1'!D22</f>
        <v>0</v>
      </c>
      <c r="AF22" s="26"/>
      <c r="AG22">
        <f t="shared" si="2"/>
        <v>20.130995722358321</v>
      </c>
      <c r="AI22" s="75">
        <f>PXIL!L22</f>
        <v>0</v>
      </c>
      <c r="AJ22" s="75">
        <f>PXIL!R22</f>
        <v>0</v>
      </c>
      <c r="AK22" s="75">
        <f>RTM_IEX!L22</f>
        <v>6.76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4.67</v>
      </c>
      <c r="I23">
        <f>Bawana_NG!R23</f>
        <v>5.1197212695301868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0.17872554717186565</v>
      </c>
      <c r="AD23">
        <f t="shared" si="1"/>
        <v>20.130995722358321</v>
      </c>
      <c r="AE23">
        <f>'IDT-1'!D23</f>
        <v>0</v>
      </c>
      <c r="AF23" s="26"/>
      <c r="AG23">
        <f t="shared" si="2"/>
        <v>20.130995722358321</v>
      </c>
      <c r="AI23" s="75">
        <f>PXIL!L23</f>
        <v>0</v>
      </c>
      <c r="AJ23" s="75">
        <f>PXIL!R23</f>
        <v>0</v>
      </c>
      <c r="AK23" s="75">
        <f>RTM_IEX!L23</f>
        <v>6.76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4.67</v>
      </c>
      <c r="I24">
        <f>Bawana_NG!R24</f>
        <v>5.1197212695301868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0.17872554717186565</v>
      </c>
      <c r="AD24">
        <f t="shared" si="1"/>
        <v>20.130995722358321</v>
      </c>
      <c r="AE24">
        <f>'IDT-1'!D24</f>
        <v>0</v>
      </c>
      <c r="AF24" s="26"/>
      <c r="AG24">
        <f t="shared" si="2"/>
        <v>20.130995722358321</v>
      </c>
      <c r="AI24" s="75">
        <f>PXIL!L24</f>
        <v>0</v>
      </c>
      <c r="AJ24" s="75">
        <f>PXIL!R24</f>
        <v>0</v>
      </c>
      <c r="AK24" s="75">
        <f>RTM_IEX!L24</f>
        <v>6.76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4.67</v>
      </c>
      <c r="I25">
        <f>Bawana_NG!R25</f>
        <v>5.1197212695301868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0.22958954717186564</v>
      </c>
      <c r="AD25">
        <f t="shared" si="1"/>
        <v>25.860131722358322</v>
      </c>
      <c r="AE25">
        <f>'IDT-1'!D25</f>
        <v>0</v>
      </c>
      <c r="AF25" s="26"/>
      <c r="AG25">
        <f t="shared" si="2"/>
        <v>25.860131722358322</v>
      </c>
      <c r="AI25" s="75">
        <f>PXIL!L25</f>
        <v>0</v>
      </c>
      <c r="AJ25" s="75">
        <f>PXIL!R25</f>
        <v>0</v>
      </c>
      <c r="AK25" s="75">
        <f>RTM_IEX!L25</f>
        <v>12.54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4.67</v>
      </c>
      <c r="I26">
        <f>Bawana_NG!R26</f>
        <v>5.1197212695301868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0.15320554717186563</v>
      </c>
      <c r="AD26">
        <f t="shared" si="1"/>
        <v>17.256515722358323</v>
      </c>
      <c r="AE26">
        <f>'IDT-1'!D26</f>
        <v>0</v>
      </c>
      <c r="AF26" s="26"/>
      <c r="AG26">
        <f t="shared" si="2"/>
        <v>17.256515722358323</v>
      </c>
      <c r="AI26" s="75">
        <f>PXIL!L26</f>
        <v>0</v>
      </c>
      <c r="AJ26" s="75">
        <f>PXIL!R26</f>
        <v>0</v>
      </c>
      <c r="AK26" s="75">
        <f>RTM_IEX!L26</f>
        <v>3.86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4.67</v>
      </c>
      <c r="I27">
        <f>Bawana_NG!R27</f>
        <v>5.809441668268307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0.1253070866807611</v>
      </c>
      <c r="AD27">
        <f t="shared" si="1"/>
        <v>14.114134581587544</v>
      </c>
      <c r="AE27">
        <f>'IDT-1'!D27</f>
        <v>0</v>
      </c>
      <c r="AF27" s="26"/>
      <c r="AG27">
        <f t="shared" si="2"/>
        <v>14.114134581587544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3</v>
      </c>
      <c r="I28">
        <f>Bawana_NG!R28</f>
        <v>5.809441668268307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0.17854708668076111</v>
      </c>
      <c r="AD28">
        <f t="shared" si="1"/>
        <v>20.110894581587544</v>
      </c>
      <c r="AE28">
        <f>'IDT-1'!D28</f>
        <v>0</v>
      </c>
      <c r="AF28" s="26"/>
      <c r="AG28">
        <f t="shared" si="2"/>
        <v>20.110894581587544</v>
      </c>
      <c r="AI28" s="75">
        <f>PXIL!L28</f>
        <v>0</v>
      </c>
      <c r="AJ28" s="75">
        <f>PXIL!R28</f>
        <v>0</v>
      </c>
      <c r="AK28" s="75">
        <f>RTM_IEX!L28</f>
        <v>7.72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3</v>
      </c>
      <c r="I29">
        <f>Bawana_NG!R29</f>
        <v>5.809441668268307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0.17854708668076111</v>
      </c>
      <c r="AD29">
        <f t="shared" si="1"/>
        <v>20.110894581587544</v>
      </c>
      <c r="AE29">
        <f>'IDT-1'!D29</f>
        <v>0</v>
      </c>
      <c r="AF29" s="26"/>
      <c r="AG29">
        <f t="shared" si="2"/>
        <v>20.110894581587544</v>
      </c>
      <c r="AI29" s="75">
        <f>PXIL!L29</f>
        <v>0</v>
      </c>
      <c r="AJ29" s="75">
        <f>PXIL!R29</f>
        <v>0</v>
      </c>
      <c r="AK29" s="75">
        <f>RTM_IEX!L29</f>
        <v>7.72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3</v>
      </c>
      <c r="I30">
        <f>Bawana_NG!R30</f>
        <v>5.809441668268307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0.17854708668076111</v>
      </c>
      <c r="AD30">
        <f t="shared" si="1"/>
        <v>20.110894581587544</v>
      </c>
      <c r="AE30">
        <f>'IDT-1'!D30</f>
        <v>0</v>
      </c>
      <c r="AF30" s="26"/>
      <c r="AG30">
        <f t="shared" si="2"/>
        <v>20.110894581587544</v>
      </c>
      <c r="AI30" s="75">
        <f>PXIL!L30</f>
        <v>0</v>
      </c>
      <c r="AJ30" s="75">
        <f>PXIL!R30</f>
        <v>0</v>
      </c>
      <c r="AK30" s="75">
        <f>RTM_IEX!L30</f>
        <v>7.72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3</v>
      </c>
      <c r="I31">
        <f>Bawana_NG!R31</f>
        <v>5.809441668268307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0.21251508668076113</v>
      </c>
      <c r="AD31">
        <f t="shared" si="1"/>
        <v>23.936926581587549</v>
      </c>
      <c r="AE31">
        <f>'IDT-1'!D31</f>
        <v>0</v>
      </c>
      <c r="AF31" s="26"/>
      <c r="AG31">
        <f t="shared" si="2"/>
        <v>23.936926581587549</v>
      </c>
      <c r="AI31" s="75">
        <f>PXIL!L31</f>
        <v>0</v>
      </c>
      <c r="AJ31" s="75">
        <f>PXIL!R31</f>
        <v>0</v>
      </c>
      <c r="AK31" s="75">
        <f>RTM_IEX!L31</f>
        <v>11.58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3</v>
      </c>
      <c r="I32">
        <f>Bawana_NG!R32</f>
        <v>5.809441668268307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0.15302708668076112</v>
      </c>
      <c r="AD32">
        <f t="shared" si="1"/>
        <v>17.236414581587546</v>
      </c>
      <c r="AE32">
        <f>'IDT-1'!D32</f>
        <v>0</v>
      </c>
      <c r="AF32" s="26"/>
      <c r="AG32">
        <f t="shared" si="2"/>
        <v>17.236414581587546</v>
      </c>
      <c r="AI32" s="75">
        <f>PXIL!L32</f>
        <v>0</v>
      </c>
      <c r="AJ32" s="75">
        <f>PXIL!R32</f>
        <v>0</v>
      </c>
      <c r="AK32" s="75">
        <f>RTM_IEX!L32</f>
        <v>4.82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3</v>
      </c>
      <c r="I33">
        <f>Bawana_NG!R33</f>
        <v>5.8202730595144931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0.15321040292372756</v>
      </c>
      <c r="AD33">
        <f t="shared" si="1"/>
        <v>17.257062656590769</v>
      </c>
      <c r="AE33">
        <f>'IDT-1'!D33</f>
        <v>0</v>
      </c>
      <c r="AF33" s="26"/>
      <c r="AG33">
        <f t="shared" si="2"/>
        <v>17.257062656590769</v>
      </c>
      <c r="AI33" s="75">
        <f>PXIL!L33</f>
        <v>0</v>
      </c>
      <c r="AJ33" s="75">
        <f>PXIL!R33</f>
        <v>0</v>
      </c>
      <c r="AK33" s="75">
        <f>RTM_IEX!L33</f>
        <v>4.83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4.67</v>
      </c>
      <c r="I34">
        <f>Bawana_NG!R34</f>
        <v>5.8202730595144931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0.16790640292372755</v>
      </c>
      <c r="AD34">
        <f t="shared" si="1"/>
        <v>18.912366656590766</v>
      </c>
      <c r="AE34">
        <f>'IDT-1'!D34</f>
        <v>0</v>
      </c>
      <c r="AF34" s="26"/>
      <c r="AG34">
        <f t="shared" si="2"/>
        <v>18.912366656590766</v>
      </c>
      <c r="AI34" s="75">
        <f>PXIL!L34</f>
        <v>0</v>
      </c>
      <c r="AJ34" s="75">
        <f>PXIL!R34</f>
        <v>0</v>
      </c>
      <c r="AK34" s="75">
        <f>RTM_IEX!L34</f>
        <v>4.83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4.67</v>
      </c>
      <c r="I35">
        <f>Bawana_NG!R35</f>
        <v>5.8202730595144931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0.16790640292372755</v>
      </c>
      <c r="AD35">
        <f t="shared" si="1"/>
        <v>18.912366656590766</v>
      </c>
      <c r="AE35">
        <f>'IDT-1'!D35</f>
        <v>0</v>
      </c>
      <c r="AF35" s="26"/>
      <c r="AG35">
        <f t="shared" si="2"/>
        <v>18.912366656590766</v>
      </c>
      <c r="AI35" s="75">
        <f>PXIL!L35</f>
        <v>0</v>
      </c>
      <c r="AJ35" s="75">
        <f>PXIL!R35</f>
        <v>0</v>
      </c>
      <c r="AK35" s="75">
        <f>RTM_IEX!L35</f>
        <v>4.83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4.67</v>
      </c>
      <c r="I36">
        <f>Bawana_NG!R36</f>
        <v>5.8202730595144931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0.16790640292372755</v>
      </c>
      <c r="AD36">
        <f t="shared" si="1"/>
        <v>18.912366656590766</v>
      </c>
      <c r="AE36">
        <f>'IDT-1'!D36</f>
        <v>0</v>
      </c>
      <c r="AF36" s="26"/>
      <c r="AG36">
        <f t="shared" si="2"/>
        <v>18.912366656590766</v>
      </c>
      <c r="AI36" s="75">
        <f>PXIL!L36</f>
        <v>0</v>
      </c>
      <c r="AJ36" s="75">
        <f>PXIL!R36</f>
        <v>0</v>
      </c>
      <c r="AK36" s="75">
        <f>RTM_IEX!L36</f>
        <v>4.83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4.67</v>
      </c>
      <c r="I37">
        <f>Bawana_NG!R37</f>
        <v>5.8202730595144931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0.24429040292372756</v>
      </c>
      <c r="AD37">
        <f t="shared" si="1"/>
        <v>27.515982656590765</v>
      </c>
      <c r="AE37">
        <f>'IDT-1'!D37</f>
        <v>0</v>
      </c>
      <c r="AF37" s="26"/>
      <c r="AG37">
        <f t="shared" si="2"/>
        <v>27.515982656590765</v>
      </c>
      <c r="AI37" s="75">
        <f>PXIL!L37</f>
        <v>0</v>
      </c>
      <c r="AJ37" s="75">
        <f>PXIL!R37</f>
        <v>0</v>
      </c>
      <c r="AK37" s="75">
        <f>RTM_IEX!L37</f>
        <v>13.51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4.67</v>
      </c>
      <c r="I38">
        <f>Bawana_NG!R38</f>
        <v>5.8202730595144931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0.15937040292372753</v>
      </c>
      <c r="AD38">
        <f t="shared" si="1"/>
        <v>17.950902656590767</v>
      </c>
      <c r="AE38">
        <f>'IDT-1'!D38</f>
        <v>0</v>
      </c>
      <c r="AF38" s="26"/>
      <c r="AG38">
        <f t="shared" si="2"/>
        <v>17.950902656590767</v>
      </c>
      <c r="AI38" s="75">
        <f>PXIL!L38</f>
        <v>0</v>
      </c>
      <c r="AJ38" s="75">
        <f>PXIL!R38</f>
        <v>0</v>
      </c>
      <c r="AK38" s="75">
        <f>RTM_IEX!L38</f>
        <v>3.86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4.67</v>
      </c>
      <c r="I39">
        <f>Bawana_NG!R39</f>
        <v>5.8202730595144931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0.21032240292372756</v>
      </c>
      <c r="AD39">
        <f t="shared" si="1"/>
        <v>23.689950656590767</v>
      </c>
      <c r="AE39">
        <f>'IDT-1'!D39</f>
        <v>0</v>
      </c>
      <c r="AF39" s="26"/>
      <c r="AG39">
        <f t="shared" si="2"/>
        <v>23.689950656590767</v>
      </c>
      <c r="AI39" s="75">
        <f>PXIL!L39</f>
        <v>0</v>
      </c>
      <c r="AJ39" s="75">
        <f>PXIL!R39</f>
        <v>0</v>
      </c>
      <c r="AK39" s="75">
        <f>RTM_IEX!L39</f>
        <v>9.65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4.67</v>
      </c>
      <c r="I40">
        <f>Bawana_NG!R40</f>
        <v>5.8202730595144931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0.21032240292372756</v>
      </c>
      <c r="AD40">
        <f t="shared" si="1"/>
        <v>23.689950656590767</v>
      </c>
      <c r="AE40">
        <f>'IDT-1'!D40</f>
        <v>0</v>
      </c>
      <c r="AF40" s="26"/>
      <c r="AG40">
        <f t="shared" si="2"/>
        <v>23.689950656590767</v>
      </c>
      <c r="AI40" s="75">
        <f>PXIL!L40</f>
        <v>0</v>
      </c>
      <c r="AJ40" s="75">
        <f>PXIL!R40</f>
        <v>0</v>
      </c>
      <c r="AK40" s="75">
        <f>RTM_IEX!L40</f>
        <v>9.65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4.67</v>
      </c>
      <c r="I41">
        <f>Bawana_NG!R41</f>
        <v>5.8202730595144931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0.21032240292372756</v>
      </c>
      <c r="AD41">
        <f t="shared" si="1"/>
        <v>23.689950656590767</v>
      </c>
      <c r="AE41">
        <f>'IDT-1'!D41</f>
        <v>0</v>
      </c>
      <c r="AF41" s="26"/>
      <c r="AG41">
        <f t="shared" si="2"/>
        <v>23.689950656590767</v>
      </c>
      <c r="AI41" s="75">
        <f>PXIL!L41</f>
        <v>0</v>
      </c>
      <c r="AJ41" s="75">
        <f>PXIL!R41</f>
        <v>0</v>
      </c>
      <c r="AK41" s="75">
        <f>RTM_IEX!L41</f>
        <v>9.65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4.67</v>
      </c>
      <c r="I42">
        <f>Bawana_NG!R42</f>
        <v>5.8202730595144931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0.21032240292372756</v>
      </c>
      <c r="AD42">
        <f t="shared" si="1"/>
        <v>23.689950656590767</v>
      </c>
      <c r="AE42">
        <f>'IDT-1'!D42</f>
        <v>0</v>
      </c>
      <c r="AF42" s="26"/>
      <c r="AG42">
        <f t="shared" si="2"/>
        <v>23.689950656590767</v>
      </c>
      <c r="AI42" s="75">
        <f>PXIL!L42</f>
        <v>0</v>
      </c>
      <c r="AJ42" s="75">
        <f>PXIL!R42</f>
        <v>0</v>
      </c>
      <c r="AK42" s="75">
        <f>RTM_IEX!L42</f>
        <v>9.65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4.67</v>
      </c>
      <c r="I43">
        <f>Bawana_NG!R43</f>
        <v>5.8202730595144931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0.2612744029237275</v>
      </c>
      <c r="AD43">
        <f t="shared" si="1"/>
        <v>29.428998656590764</v>
      </c>
      <c r="AE43">
        <f>'IDT-1'!D43</f>
        <v>0</v>
      </c>
      <c r="AF43" s="26"/>
      <c r="AG43">
        <f t="shared" si="2"/>
        <v>29.428998656590764</v>
      </c>
      <c r="AI43" s="75">
        <f>PXIL!L43</f>
        <v>0</v>
      </c>
      <c r="AJ43" s="75">
        <f>PXIL!R43</f>
        <v>0</v>
      </c>
      <c r="AK43" s="75">
        <f>RTM_IEX!L43</f>
        <v>15.44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4.67</v>
      </c>
      <c r="I44">
        <f>Bawana_NG!R44</f>
        <v>5.8202730595144931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0.16781840292372754</v>
      </c>
      <c r="AD44">
        <f t="shared" si="1"/>
        <v>18.902454656590763</v>
      </c>
      <c r="AE44">
        <f>'IDT-1'!D44</f>
        <v>0</v>
      </c>
      <c r="AF44" s="26"/>
      <c r="AG44">
        <f t="shared" si="2"/>
        <v>18.902454656590763</v>
      </c>
      <c r="AI44" s="75">
        <f>PXIL!L44</f>
        <v>0</v>
      </c>
      <c r="AJ44" s="75">
        <f>PXIL!R44</f>
        <v>0</v>
      </c>
      <c r="AK44" s="75">
        <f>RTM_IEX!L44</f>
        <v>4.82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4.67</v>
      </c>
      <c r="I45">
        <f>Bawana_NG!R45</f>
        <v>5.8202730595144931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0.21032240292372756</v>
      </c>
      <c r="AD45">
        <f t="shared" si="1"/>
        <v>23.689950656590767</v>
      </c>
      <c r="AE45">
        <f>'IDT-1'!D45</f>
        <v>0</v>
      </c>
      <c r="AF45" s="26"/>
      <c r="AG45">
        <f t="shared" si="2"/>
        <v>23.689950656590767</v>
      </c>
      <c r="AI45" s="75">
        <f>PXIL!L45</f>
        <v>0</v>
      </c>
      <c r="AJ45" s="75">
        <f>PXIL!R45</f>
        <v>0</v>
      </c>
      <c r="AK45" s="75">
        <f>RTM_IEX!L45</f>
        <v>9.65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</v>
      </c>
      <c r="I46">
        <f>Bawana_NG!R46</f>
        <v>5.8202730595144931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0.20442640292372755</v>
      </c>
      <c r="AD46">
        <f t="shared" si="1"/>
        <v>23.025846656590769</v>
      </c>
      <c r="AE46">
        <f>'IDT-1'!D46</f>
        <v>0</v>
      </c>
      <c r="AF46" s="26"/>
      <c r="AG46">
        <f t="shared" si="2"/>
        <v>23.025846656590769</v>
      </c>
      <c r="AI46" s="75">
        <f>PXIL!L46</f>
        <v>0</v>
      </c>
      <c r="AJ46" s="75">
        <f>PXIL!R46</f>
        <v>0</v>
      </c>
      <c r="AK46" s="75">
        <f>RTM_IEX!L46</f>
        <v>9.65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</v>
      </c>
      <c r="I47">
        <f>Bawana_NG!R47</f>
        <v>5.8202730595144931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0.22994640292372756</v>
      </c>
      <c r="AD47">
        <f t="shared" si="1"/>
        <v>25.900326656590767</v>
      </c>
      <c r="AE47">
        <f>'IDT-1'!D47</f>
        <v>0</v>
      </c>
      <c r="AF47" s="26"/>
      <c r="AG47">
        <f t="shared" si="2"/>
        <v>25.900326656590767</v>
      </c>
      <c r="AI47" s="75">
        <f>PXIL!L47</f>
        <v>0</v>
      </c>
      <c r="AJ47" s="75">
        <f>PXIL!R47</f>
        <v>0</v>
      </c>
      <c r="AK47" s="75">
        <f>RTM_IEX!L47</f>
        <v>12.55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5.089458568237422</v>
      </c>
      <c r="I48">
        <f>Bawana_NG!R48</f>
        <v>5.8202730595144931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0.23953363832421687</v>
      </c>
      <c r="AD48">
        <f t="shared" si="1"/>
        <v>26.980197989427698</v>
      </c>
      <c r="AE48">
        <f>'IDT-1'!D48</f>
        <v>0</v>
      </c>
      <c r="AF48" s="26"/>
      <c r="AG48">
        <f t="shared" si="2"/>
        <v>26.980197989427698</v>
      </c>
      <c r="AI48" s="75">
        <f>PXIL!L48</f>
        <v>0</v>
      </c>
      <c r="AJ48" s="75">
        <f>PXIL!R48</f>
        <v>0</v>
      </c>
      <c r="AK48" s="75">
        <f>RTM_IEX!L48</f>
        <v>12.55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5.089458568237422</v>
      </c>
      <c r="I49">
        <f>Bawana_NG!R49</f>
        <v>5.8202730595144931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0.29893363832421688</v>
      </c>
      <c r="AD49">
        <f t="shared" si="1"/>
        <v>33.670797989427697</v>
      </c>
      <c r="AE49">
        <f>'IDT-1'!D49</f>
        <v>0</v>
      </c>
      <c r="AF49" s="26"/>
      <c r="AG49">
        <f t="shared" si="2"/>
        <v>33.670797989427697</v>
      </c>
      <c r="AI49" s="75">
        <f>PXIL!L49</f>
        <v>0</v>
      </c>
      <c r="AJ49" s="75">
        <f>PXIL!R49</f>
        <v>0</v>
      </c>
      <c r="AK49" s="75">
        <f>RTM_IEX!L49</f>
        <v>19.3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5.089458568237422</v>
      </c>
      <c r="I50">
        <f>Bawana_NG!R50</f>
        <v>5.8202730595144931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0.23099763832421688</v>
      </c>
      <c r="AD50">
        <f t="shared" si="1"/>
        <v>26.018733989427698</v>
      </c>
      <c r="AE50">
        <f>'IDT-1'!D50</f>
        <v>0</v>
      </c>
      <c r="AF50" s="26"/>
      <c r="AG50">
        <f t="shared" si="2"/>
        <v>26.018733989427698</v>
      </c>
      <c r="AI50" s="75">
        <f>PXIL!L50</f>
        <v>0</v>
      </c>
      <c r="AJ50" s="75">
        <f>PXIL!R50</f>
        <v>0</v>
      </c>
      <c r="AK50" s="75">
        <f>RTM_IEX!L50</f>
        <v>11.58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4.97</v>
      </c>
      <c r="I51">
        <f>Bawana_NG!R51</f>
        <v>5.8202730595144931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0.25546640292372758</v>
      </c>
      <c r="AD51">
        <f t="shared" si="1"/>
        <v>28.774806656590766</v>
      </c>
      <c r="AE51">
        <f>'IDT-1'!D51</f>
        <v>0</v>
      </c>
      <c r="AF51" s="26"/>
      <c r="AG51">
        <f t="shared" si="2"/>
        <v>28.774806656590766</v>
      </c>
      <c r="AI51" s="75">
        <f>PXIL!L51</f>
        <v>0</v>
      </c>
      <c r="AJ51" s="75">
        <f>PXIL!R51</f>
        <v>0</v>
      </c>
      <c r="AK51" s="75">
        <f>RTM_IEX!L51</f>
        <v>14.48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4.97</v>
      </c>
      <c r="I52">
        <f>Bawana_NG!R52</f>
        <v>5.8202730595144931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0.25546640292372758</v>
      </c>
      <c r="AD52">
        <f t="shared" si="1"/>
        <v>28.774806656590766</v>
      </c>
      <c r="AE52">
        <f>'IDT-1'!D52</f>
        <v>0</v>
      </c>
      <c r="AF52" s="26"/>
      <c r="AG52">
        <f t="shared" si="2"/>
        <v>28.774806656590766</v>
      </c>
      <c r="AI52" s="75">
        <f>PXIL!L52</f>
        <v>0</v>
      </c>
      <c r="AJ52" s="75">
        <f>PXIL!R52</f>
        <v>0</v>
      </c>
      <c r="AK52" s="75">
        <f>RTM_IEX!L52</f>
        <v>14.48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2.17</v>
      </c>
      <c r="I53">
        <f>Bawana_NG!R53</f>
        <v>5.8202730595144931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0.23082640292372755</v>
      </c>
      <c r="AD53">
        <f t="shared" si="1"/>
        <v>25.999446656590766</v>
      </c>
      <c r="AE53">
        <f>'IDT-1'!D53</f>
        <v>0</v>
      </c>
      <c r="AF53" s="26"/>
      <c r="AG53">
        <f t="shared" si="2"/>
        <v>25.999446656590766</v>
      </c>
      <c r="AI53" s="75">
        <f>PXIL!L53</f>
        <v>0</v>
      </c>
      <c r="AJ53" s="75">
        <f>PXIL!R53</f>
        <v>0</v>
      </c>
      <c r="AK53" s="75">
        <f>RTM_IEX!L53</f>
        <v>14.48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2.17</v>
      </c>
      <c r="I54">
        <f>Bawana_NG!R54</f>
        <v>5.8202730595144931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0.23082640292372755</v>
      </c>
      <c r="AD54">
        <f t="shared" si="1"/>
        <v>25.999446656590766</v>
      </c>
      <c r="AE54">
        <f>'IDT-1'!D54</f>
        <v>0</v>
      </c>
      <c r="AF54" s="26"/>
      <c r="AG54">
        <f t="shared" si="2"/>
        <v>25.999446656590766</v>
      </c>
      <c r="AI54" s="75">
        <f>PXIL!L54</f>
        <v>0</v>
      </c>
      <c r="AJ54" s="75">
        <f>PXIL!R54</f>
        <v>0</v>
      </c>
      <c r="AK54" s="75">
        <f>RTM_IEX!L54</f>
        <v>14.48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4.97</v>
      </c>
      <c r="I55">
        <f>Bawana_NG!R55</f>
        <v>5.8202730595144931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0.29365840292372758</v>
      </c>
      <c r="AD55">
        <f t="shared" si="1"/>
        <v>33.07661465659077</v>
      </c>
      <c r="AE55">
        <f>'IDT-1'!D55</f>
        <v>0</v>
      </c>
      <c r="AF55" s="26"/>
      <c r="AG55">
        <f t="shared" si="2"/>
        <v>33.07661465659077</v>
      </c>
      <c r="AI55" s="75">
        <f>PXIL!L55</f>
        <v>0</v>
      </c>
      <c r="AJ55" s="75">
        <f>PXIL!R55</f>
        <v>0</v>
      </c>
      <c r="AK55" s="75">
        <f>RTM_IEX!L55</f>
        <v>18.82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4.97</v>
      </c>
      <c r="I56">
        <f>Bawana_NG!R56</f>
        <v>5.8202730595144931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0.12804240292372754</v>
      </c>
      <c r="AD56">
        <f t="shared" si="1"/>
        <v>14.422230656590767</v>
      </c>
      <c r="AE56">
        <f>'IDT-1'!D56</f>
        <v>0</v>
      </c>
      <c r="AF56" s="26"/>
      <c r="AG56">
        <f t="shared" si="2"/>
        <v>14.422230656590767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4.97</v>
      </c>
      <c r="I57">
        <f>Bawana_NG!R57</f>
        <v>5.8202730595144931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0.25546640292372758</v>
      </c>
      <c r="AD57">
        <f t="shared" si="1"/>
        <v>28.774806656590766</v>
      </c>
      <c r="AE57">
        <f>'IDT-1'!D57</f>
        <v>0</v>
      </c>
      <c r="AF57" s="26"/>
      <c r="AG57">
        <f t="shared" si="2"/>
        <v>28.774806656590766</v>
      </c>
      <c r="AI57" s="75">
        <f>PXIL!L57</f>
        <v>0</v>
      </c>
      <c r="AJ57" s="75">
        <f>PXIL!R57</f>
        <v>0</v>
      </c>
      <c r="AK57" s="75">
        <f>RTM_IEX!L57</f>
        <v>14.48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4.97</v>
      </c>
      <c r="I58">
        <f>Bawana_NG!R58</f>
        <v>5.8202730595144931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0.12804240292372754</v>
      </c>
      <c r="AD58">
        <f t="shared" si="1"/>
        <v>14.422230656590767</v>
      </c>
      <c r="AE58">
        <f>'IDT-1'!D58</f>
        <v>0</v>
      </c>
      <c r="AF58" s="26"/>
      <c r="AG58">
        <f t="shared" si="2"/>
        <v>14.422230656590767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4.83</v>
      </c>
      <c r="I59">
        <f>Bawana_NG!R59</f>
        <v>5.8202730595144931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0.25423440292372756</v>
      </c>
      <c r="AD59">
        <f t="shared" si="1"/>
        <v>28.636038656590763</v>
      </c>
      <c r="AE59">
        <f>'IDT-1'!D59</f>
        <v>0</v>
      </c>
      <c r="AF59" s="26"/>
      <c r="AG59">
        <f t="shared" si="2"/>
        <v>28.636038656590763</v>
      </c>
      <c r="AI59" s="75">
        <f>PXIL!L59</f>
        <v>0</v>
      </c>
      <c r="AJ59" s="75">
        <f>PXIL!R59</f>
        <v>0</v>
      </c>
      <c r="AK59" s="75">
        <f>RTM_IEX!L59</f>
        <v>14.48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4.83</v>
      </c>
      <c r="I60">
        <f>Bawana_NG!R60</f>
        <v>5.8202730595144931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0.12681040292372756</v>
      </c>
      <c r="AD60">
        <f t="shared" si="1"/>
        <v>14.283462656590766</v>
      </c>
      <c r="AE60">
        <f>'IDT-1'!D60</f>
        <v>0</v>
      </c>
      <c r="AF60" s="26"/>
      <c r="AG60">
        <f t="shared" si="2"/>
        <v>14.283462656590766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4.83</v>
      </c>
      <c r="I61">
        <f>Bawana_NG!R61</f>
        <v>5.8202730595144931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0.29665040292372757</v>
      </c>
      <c r="AD61">
        <f t="shared" si="1"/>
        <v>33.413622656590768</v>
      </c>
      <c r="AE61">
        <f>'IDT-1'!D61</f>
        <v>0</v>
      </c>
      <c r="AF61" s="26"/>
      <c r="AG61">
        <f t="shared" si="2"/>
        <v>33.413622656590768</v>
      </c>
      <c r="AI61" s="75">
        <f>PXIL!L61</f>
        <v>0</v>
      </c>
      <c r="AJ61" s="75">
        <f>PXIL!R61</f>
        <v>0</v>
      </c>
      <c r="AK61" s="75">
        <f>RTM_IEX!L61</f>
        <v>19.3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4.83</v>
      </c>
      <c r="I62">
        <f>Bawana_NG!R62</f>
        <v>5.8202730595144931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0.24569840292372758</v>
      </c>
      <c r="AD62">
        <f t="shared" si="1"/>
        <v>27.674574656590764</v>
      </c>
      <c r="AE62">
        <f>'IDT-1'!D62</f>
        <v>0</v>
      </c>
      <c r="AF62" s="26"/>
      <c r="AG62">
        <f t="shared" si="2"/>
        <v>27.674574656590764</v>
      </c>
      <c r="AI62" s="75">
        <f>PXIL!L62</f>
        <v>0</v>
      </c>
      <c r="AJ62" s="75">
        <f>PXIL!R62</f>
        <v>0</v>
      </c>
      <c r="AK62" s="75">
        <f>RTM_IEX!L62</f>
        <v>13.51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4.83</v>
      </c>
      <c r="I63">
        <f>Bawana_NG!R63</f>
        <v>5.8202730595144931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0.23725040292372757</v>
      </c>
      <c r="AD63">
        <f t="shared" si="1"/>
        <v>26.723022656590764</v>
      </c>
      <c r="AE63">
        <f>'IDT-1'!D63</f>
        <v>0</v>
      </c>
      <c r="AF63" s="26"/>
      <c r="AG63">
        <f t="shared" si="2"/>
        <v>26.723022656590764</v>
      </c>
      <c r="AI63" s="75">
        <f>PXIL!L63</f>
        <v>0</v>
      </c>
      <c r="AJ63" s="75">
        <f>PXIL!R63</f>
        <v>0</v>
      </c>
      <c r="AK63" s="75">
        <f>RTM_IEX!L63</f>
        <v>12.55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4.83</v>
      </c>
      <c r="I64">
        <f>Bawana_NG!R64</f>
        <v>5.8202730595144931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0.23725040292372757</v>
      </c>
      <c r="AD64">
        <f t="shared" si="1"/>
        <v>26.723022656590764</v>
      </c>
      <c r="AE64">
        <f>'IDT-1'!D64</f>
        <v>0</v>
      </c>
      <c r="AF64" s="26"/>
      <c r="AG64">
        <f t="shared" si="2"/>
        <v>26.723022656590764</v>
      </c>
      <c r="AI64" s="75">
        <f>PXIL!L64</f>
        <v>0</v>
      </c>
      <c r="AJ64" s="75">
        <f>PXIL!R64</f>
        <v>0</v>
      </c>
      <c r="AK64" s="75">
        <f>RTM_IEX!L64</f>
        <v>12.55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4.83</v>
      </c>
      <c r="I65">
        <f>Bawana_NG!R65</f>
        <v>5.8202730595144931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0.12681040292372756</v>
      </c>
      <c r="AD65">
        <f t="shared" si="1"/>
        <v>14.283462656590766</v>
      </c>
      <c r="AE65">
        <f>'IDT-1'!D65</f>
        <v>0</v>
      </c>
      <c r="AF65" s="26"/>
      <c r="AG65">
        <f t="shared" si="2"/>
        <v>14.283462656590766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4.83</v>
      </c>
      <c r="I66">
        <f>Bawana_NG!R66</f>
        <v>5.8202730595144931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0.12681040292372756</v>
      </c>
      <c r="AD66">
        <f t="shared" si="1"/>
        <v>14.283462656590766</v>
      </c>
      <c r="AE66">
        <f>'IDT-1'!D66</f>
        <v>0</v>
      </c>
      <c r="AF66" s="26"/>
      <c r="AG66">
        <f t="shared" si="2"/>
        <v>14.283462656590766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4.83</v>
      </c>
      <c r="I67">
        <f>Bawana_NG!R67</f>
        <v>5.8202730595144931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0.28389040292372758</v>
      </c>
      <c r="AD67">
        <f t="shared" si="1"/>
        <v>31.976382656590769</v>
      </c>
      <c r="AE67">
        <f>'IDT-1'!D67</f>
        <v>0</v>
      </c>
      <c r="AF67" s="26"/>
      <c r="AG67">
        <f t="shared" si="2"/>
        <v>31.976382656590769</v>
      </c>
      <c r="AI67" s="75">
        <f>PXIL!L67</f>
        <v>0</v>
      </c>
      <c r="AJ67" s="75">
        <f>PXIL!R67</f>
        <v>0</v>
      </c>
      <c r="AK67" s="75">
        <f>RTM_IEX!L67</f>
        <v>17.850000000000001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4.83</v>
      </c>
      <c r="I68">
        <f>Bawana_NG!R68</f>
        <v>5.8202730595144931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0.12681040292372756</v>
      </c>
      <c r="AD68">
        <f t="shared" ref="AD68:AD98" si="4">SUM(B68:AB68,AI68:AR68)-AC68</f>
        <v>14.283462656590766</v>
      </c>
      <c r="AE68">
        <f>'IDT-1'!D68</f>
        <v>0</v>
      </c>
      <c r="AF68" s="26"/>
      <c r="AG68">
        <f t="shared" ref="AG68:AG98" si="5">SUM(AD68:AF68)</f>
        <v>14.283462656590766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4.83</v>
      </c>
      <c r="I69">
        <f>Bawana_NG!R69</f>
        <v>5.8202730595144931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0.12681040292372756</v>
      </c>
      <c r="AD69">
        <f t="shared" si="4"/>
        <v>14.283462656590766</v>
      </c>
      <c r="AE69">
        <f>'IDT-1'!D69</f>
        <v>0</v>
      </c>
      <c r="AF69" s="26"/>
      <c r="AG69">
        <f t="shared" si="5"/>
        <v>14.283462656590766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4.83</v>
      </c>
      <c r="I70">
        <f>Bawana_NG!R70</f>
        <v>5.8202730595144931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0.12681040292372756</v>
      </c>
      <c r="AD70">
        <f t="shared" si="4"/>
        <v>14.283462656590766</v>
      </c>
      <c r="AE70">
        <f>'IDT-1'!D70</f>
        <v>0</v>
      </c>
      <c r="AF70" s="26"/>
      <c r="AG70">
        <f t="shared" si="5"/>
        <v>14.283462656590766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4.83</v>
      </c>
      <c r="I71">
        <f>Bawana_NG!R71</f>
        <v>5.8202730595144931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0.12681040292372756</v>
      </c>
      <c r="AD71">
        <f t="shared" si="4"/>
        <v>14.283462656590766</v>
      </c>
      <c r="AE71">
        <f>'IDT-1'!D71</f>
        <v>0</v>
      </c>
      <c r="AF71" s="26"/>
      <c r="AG71">
        <f t="shared" si="5"/>
        <v>14.283462656590766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4.83</v>
      </c>
      <c r="I72">
        <f>Bawana_NG!R72</f>
        <v>5.8202730595144931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0.12681040292372756</v>
      </c>
      <c r="AD72">
        <f t="shared" si="4"/>
        <v>14.283462656590766</v>
      </c>
      <c r="AE72">
        <f>'IDT-1'!D72</f>
        <v>0</v>
      </c>
      <c r="AF72" s="26"/>
      <c r="AG72">
        <f t="shared" si="5"/>
        <v>14.283462656590766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4.83</v>
      </c>
      <c r="I73">
        <f>Bawana_NG!R73</f>
        <v>5.8202730595144931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0.26690640292372758</v>
      </c>
      <c r="AD73">
        <f t="shared" si="4"/>
        <v>30.063366656590766</v>
      </c>
      <c r="AE73">
        <f>'IDT-1'!D73</f>
        <v>0</v>
      </c>
      <c r="AF73" s="26"/>
      <c r="AG73">
        <f t="shared" si="5"/>
        <v>30.063366656590766</v>
      </c>
      <c r="AI73" s="75">
        <f>PXIL!L73</f>
        <v>0</v>
      </c>
      <c r="AJ73" s="75">
        <f>PXIL!R73</f>
        <v>0</v>
      </c>
      <c r="AK73" s="75">
        <f>RTM_IEX!L73</f>
        <v>15.92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4.83</v>
      </c>
      <c r="I74">
        <f>Bawana_NG!R74</f>
        <v>5.8202730595144931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0.12681040292372756</v>
      </c>
      <c r="AD74">
        <f t="shared" si="4"/>
        <v>14.283462656590766</v>
      </c>
      <c r="AE74">
        <f>'IDT-1'!D74</f>
        <v>0</v>
      </c>
      <c r="AF74" s="26"/>
      <c r="AG74">
        <f t="shared" si="5"/>
        <v>14.283462656590766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</v>
      </c>
      <c r="I75">
        <f>Bawana_NG!R75</f>
        <v>5.8202730595144931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0.11950640292372755</v>
      </c>
      <c r="AD75">
        <f t="shared" si="4"/>
        <v>13.460766656590765</v>
      </c>
      <c r="AE75">
        <f>'IDT-1'!D75</f>
        <v>0</v>
      </c>
      <c r="AF75" s="26"/>
      <c r="AG75">
        <f t="shared" si="5"/>
        <v>13.460766656590765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2.33</v>
      </c>
      <c r="I76">
        <f>Bawana_NG!R76</f>
        <v>5.8202730595144931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0.10481040292372755</v>
      </c>
      <c r="AD76">
        <f t="shared" si="4"/>
        <v>11.805462656590766</v>
      </c>
      <c r="AE76">
        <f>'IDT-1'!D76</f>
        <v>0</v>
      </c>
      <c r="AF76" s="26"/>
      <c r="AG76">
        <f t="shared" si="5"/>
        <v>11.805462656590766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2.33</v>
      </c>
      <c r="I77">
        <f>Bawana_NG!R77</f>
        <v>5.8202730595144931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0.10481040292372755</v>
      </c>
      <c r="AD77">
        <f t="shared" si="4"/>
        <v>11.805462656590766</v>
      </c>
      <c r="AE77">
        <f>'IDT-1'!D77</f>
        <v>0</v>
      </c>
      <c r="AF77" s="26"/>
      <c r="AG77">
        <f t="shared" si="5"/>
        <v>11.805462656590766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2.33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0.10480800000000001</v>
      </c>
      <c r="AD78">
        <f t="shared" si="4"/>
        <v>11.805192</v>
      </c>
      <c r="AE78">
        <f>'IDT-1'!D78</f>
        <v>0</v>
      </c>
      <c r="AF78" s="26"/>
      <c r="AG78">
        <f t="shared" si="5"/>
        <v>11.805192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5.09</v>
      </c>
      <c r="I79">
        <f>Bawana_NG!R79</f>
        <v>5.8202730595144931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0.24147440292372754</v>
      </c>
      <c r="AD79">
        <f t="shared" si="4"/>
        <v>27.198798656590764</v>
      </c>
      <c r="AE79">
        <f>'IDT-1'!D79</f>
        <v>0</v>
      </c>
      <c r="AF79" s="26"/>
      <c r="AG79">
        <f t="shared" si="5"/>
        <v>27.198798656590764</v>
      </c>
      <c r="AI79" s="75">
        <f>PXIL!L79</f>
        <v>0</v>
      </c>
      <c r="AJ79" s="75">
        <f>PXIL!R79</f>
        <v>0</v>
      </c>
      <c r="AK79" s="75">
        <f>RTM_IEX!L79</f>
        <v>12.77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5.09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0.12909599999999999</v>
      </c>
      <c r="AD80">
        <f t="shared" si="4"/>
        <v>14.540903999999998</v>
      </c>
      <c r="AE80">
        <f>'IDT-1'!D80</f>
        <v>0</v>
      </c>
      <c r="AF80" s="26"/>
      <c r="AG80">
        <f t="shared" si="5"/>
        <v>14.540903999999998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5.09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0.12909599999999999</v>
      </c>
      <c r="AD81">
        <f t="shared" si="4"/>
        <v>14.540903999999998</v>
      </c>
      <c r="AE81">
        <f>'IDT-1'!D81</f>
        <v>0</v>
      </c>
      <c r="AF81" s="26"/>
      <c r="AG81">
        <f t="shared" si="5"/>
        <v>14.540903999999998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5.09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0.12909599999999999</v>
      </c>
      <c r="AD82">
        <f t="shared" si="4"/>
        <v>14.540903999999998</v>
      </c>
      <c r="AE82">
        <f>'IDT-1'!D82</f>
        <v>0</v>
      </c>
      <c r="AF82" s="26"/>
      <c r="AG82">
        <f t="shared" si="5"/>
        <v>14.540903999999998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5.43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0.13208799999999998</v>
      </c>
      <c r="AD83">
        <f t="shared" si="4"/>
        <v>14.877911999999998</v>
      </c>
      <c r="AE83">
        <f>'IDT-1'!D83</f>
        <v>0</v>
      </c>
      <c r="AF83" s="26"/>
      <c r="AG83">
        <f t="shared" si="5"/>
        <v>14.877911999999998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5.43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0.13208799999999998</v>
      </c>
      <c r="AD84">
        <f t="shared" si="4"/>
        <v>14.877911999999998</v>
      </c>
      <c r="AE84">
        <f>'IDT-1'!D84</f>
        <v>0</v>
      </c>
      <c r="AF84" s="26"/>
      <c r="AG84">
        <f t="shared" si="5"/>
        <v>14.877911999999998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5.43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0.23091200000000001</v>
      </c>
      <c r="AD85">
        <f t="shared" si="4"/>
        <v>26.009087999999998</v>
      </c>
      <c r="AE85">
        <f>'IDT-1'!D85</f>
        <v>0</v>
      </c>
      <c r="AF85" s="26"/>
      <c r="AG85">
        <f t="shared" si="5"/>
        <v>26.009087999999998</v>
      </c>
      <c r="AI85" s="75">
        <f>PXIL!L85</f>
        <v>0</v>
      </c>
      <c r="AJ85" s="75">
        <f>PXIL!R85</f>
        <v>0</v>
      </c>
      <c r="AK85" s="75">
        <f>RTM_IEX!L85</f>
        <v>11.23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5.43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0.13208799999999998</v>
      </c>
      <c r="AD86">
        <f t="shared" si="4"/>
        <v>14.877911999999998</v>
      </c>
      <c r="AE86">
        <f>'IDT-1'!D86</f>
        <v>0</v>
      </c>
      <c r="AF86" s="26"/>
      <c r="AG86">
        <f t="shared" si="5"/>
        <v>14.877911999999998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5.43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0.13208799999999998</v>
      </c>
      <c r="AD87">
        <f t="shared" si="4"/>
        <v>14.877911999999998</v>
      </c>
      <c r="AE87">
        <f>'IDT-1'!D87</f>
        <v>0</v>
      </c>
      <c r="AF87" s="26"/>
      <c r="AG87">
        <f t="shared" si="5"/>
        <v>14.877911999999998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5.43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0.13208799999999998</v>
      </c>
      <c r="AD88">
        <f t="shared" si="4"/>
        <v>14.877911999999998</v>
      </c>
      <c r="AE88">
        <f>'IDT-1'!D88</f>
        <v>0</v>
      </c>
      <c r="AF88" s="26"/>
      <c r="AG88">
        <f t="shared" si="5"/>
        <v>14.877911999999998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5.43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0.13208799999999998</v>
      </c>
      <c r="AD89">
        <f t="shared" si="4"/>
        <v>14.877911999999998</v>
      </c>
      <c r="AE89">
        <f>'IDT-1'!D89</f>
        <v>0</v>
      </c>
      <c r="AF89" s="26"/>
      <c r="AG89">
        <f t="shared" si="5"/>
        <v>14.877911999999998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5.43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0.13208799999999998</v>
      </c>
      <c r="AD90">
        <f t="shared" si="4"/>
        <v>14.877911999999998</v>
      </c>
      <c r="AE90">
        <f>'IDT-1'!D90</f>
        <v>0</v>
      </c>
      <c r="AF90" s="26"/>
      <c r="AG90">
        <f t="shared" si="5"/>
        <v>14.877911999999998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5.55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0.24393600000000001</v>
      </c>
      <c r="AD91">
        <f t="shared" si="4"/>
        <v>27.476063999999997</v>
      </c>
      <c r="AE91">
        <f>'IDT-1'!D91</f>
        <v>0</v>
      </c>
      <c r="AF91" s="26"/>
      <c r="AG91">
        <f t="shared" si="5"/>
        <v>27.476063999999997</v>
      </c>
      <c r="AI91" s="75">
        <f>PXIL!L91</f>
        <v>0</v>
      </c>
      <c r="AJ91" s="75">
        <f>PXIL!R91</f>
        <v>0</v>
      </c>
      <c r="AK91" s="75">
        <f>RTM_IEX!L91</f>
        <v>12.59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4.88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0.12724800000000003</v>
      </c>
      <c r="AD92">
        <f t="shared" si="4"/>
        <v>14.332752000000001</v>
      </c>
      <c r="AE92">
        <f>'IDT-1'!D92</f>
        <v>0</v>
      </c>
      <c r="AF92" s="26"/>
      <c r="AG92">
        <f t="shared" si="5"/>
        <v>14.332752000000001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2.33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0.10480800000000001</v>
      </c>
      <c r="AD93">
        <f t="shared" si="4"/>
        <v>11.805192</v>
      </c>
      <c r="AE93">
        <f>'IDT-1'!D93</f>
        <v>0</v>
      </c>
      <c r="AF93" s="26"/>
      <c r="AG93">
        <f t="shared" si="5"/>
        <v>11.805192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2.33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0.10480800000000001</v>
      </c>
      <c r="AD94">
        <f t="shared" si="4"/>
        <v>11.805192</v>
      </c>
      <c r="AE94">
        <f>'IDT-1'!D94</f>
        <v>0</v>
      </c>
      <c r="AF94" s="26"/>
      <c r="AG94">
        <f t="shared" si="5"/>
        <v>11.805192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5.05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0.128744</v>
      </c>
      <c r="AD95">
        <f t="shared" si="4"/>
        <v>14.501256</v>
      </c>
      <c r="AE95">
        <f>'IDT-1'!D95</f>
        <v>0</v>
      </c>
      <c r="AF95" s="26"/>
      <c r="AG95">
        <f t="shared" si="5"/>
        <v>14.501256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5.05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0.128744</v>
      </c>
      <c r="AD96">
        <f t="shared" si="4"/>
        <v>14.501256</v>
      </c>
      <c r="AE96">
        <f>'IDT-1'!D96</f>
        <v>0</v>
      </c>
      <c r="AF96" s="26"/>
      <c r="AG96">
        <f t="shared" si="5"/>
        <v>14.501256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5.05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0.21216800000000002</v>
      </c>
      <c r="AD97">
        <f t="shared" si="4"/>
        <v>23.897832000000001</v>
      </c>
      <c r="AE97">
        <f>'IDT-1'!D97</f>
        <v>0</v>
      </c>
      <c r="AF97" s="26"/>
      <c r="AG97">
        <f t="shared" si="5"/>
        <v>23.897832000000001</v>
      </c>
      <c r="AI97" s="75">
        <f>PXIL!L97</f>
        <v>0</v>
      </c>
      <c r="AJ97" s="75">
        <f>PXIL!R97</f>
        <v>0</v>
      </c>
      <c r="AK97" s="75">
        <f>RTM_IEX!L97</f>
        <v>9.48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5.05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0.128744</v>
      </c>
      <c r="AD98">
        <f t="shared" si="4"/>
        <v>14.501256</v>
      </c>
      <c r="AE98">
        <f>'IDT-1'!D98</f>
        <v>0</v>
      </c>
      <c r="AF98" s="26"/>
      <c r="AG98">
        <f t="shared" si="5"/>
        <v>14.501256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9.9044593926178037E-2</v>
      </c>
      <c r="I99">
        <f t="shared" si="6"/>
        <v>0.1355864100282945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4.162122834799358E-3</v>
      </c>
      <c r="AD99">
        <f t="shared" si="6"/>
        <v>0.46880638111967282</v>
      </c>
      <c r="AE99">
        <f t="shared" ref="AE99:AR99" si="7">SUM(AE3:AE98)/4000</f>
        <v>0</v>
      </c>
      <c r="AG99">
        <f t="shared" si="7"/>
        <v>0.46880638111967282</v>
      </c>
      <c r="AI99">
        <f t="shared" si="7"/>
        <v>0</v>
      </c>
      <c r="AJ99">
        <f t="shared" si="7"/>
        <v>0</v>
      </c>
      <c r="AK99">
        <f t="shared" si="7"/>
        <v>0.14809750000000005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44656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12.882927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0.57999999999999996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0.13202575760000002</v>
      </c>
      <c r="AD3">
        <f>SUM(B3:AB3,AI3:AR3)-AC3</f>
        <v>14.8709012424</v>
      </c>
      <c r="AE3">
        <v>0</v>
      </c>
      <c r="AF3" s="26"/>
      <c r="AG3">
        <f>SUM(AD3:AF3)</f>
        <v>14.8709012424</v>
      </c>
      <c r="AI3" s="75">
        <f>PXIL!M3</f>
        <v>0</v>
      </c>
      <c r="AJ3" s="75">
        <f>PXIL!S3</f>
        <v>0</v>
      </c>
      <c r="AK3" s="75">
        <f>RTM_IEX!M3</f>
        <v>1.54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12.882927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2.61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0.14988975760000001</v>
      </c>
      <c r="AD4">
        <f t="shared" ref="AD4:AD67" si="1">SUM(B4:AB4,AI4:AR4)-AC4</f>
        <v>16.8830372424</v>
      </c>
      <c r="AE4">
        <v>0</v>
      </c>
      <c r="AF4" s="26"/>
      <c r="AG4">
        <f t="shared" ref="AG4:AG67" si="2">SUM(AD4:AF4)</f>
        <v>16.8830372424</v>
      </c>
      <c r="AI4" s="75">
        <f>PXIL!M4</f>
        <v>0</v>
      </c>
      <c r="AJ4" s="75">
        <f>PXIL!S4</f>
        <v>0</v>
      </c>
      <c r="AK4" s="75">
        <f>RTM_IEX!M4</f>
        <v>1.54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12.882927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0.57999999999999996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0.13202575760000002</v>
      </c>
      <c r="AD5">
        <f t="shared" si="1"/>
        <v>14.8709012424</v>
      </c>
      <c r="AE5">
        <v>0</v>
      </c>
      <c r="AF5" s="26"/>
      <c r="AG5">
        <f t="shared" si="2"/>
        <v>14.8709012424</v>
      </c>
      <c r="AI5" s="75">
        <f>PXIL!M5</f>
        <v>0</v>
      </c>
      <c r="AJ5" s="75">
        <f>PXIL!S5</f>
        <v>0</v>
      </c>
      <c r="AK5" s="75">
        <f>RTM_IEX!M5</f>
        <v>1.54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12.882927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0.12269775760000001</v>
      </c>
      <c r="AD6">
        <f t="shared" si="1"/>
        <v>13.820229242400002</v>
      </c>
      <c r="AE6">
        <v>0</v>
      </c>
      <c r="AF6" s="26"/>
      <c r="AG6">
        <f t="shared" si="2"/>
        <v>13.820229242400002</v>
      </c>
      <c r="AI6" s="75">
        <f>PXIL!M6</f>
        <v>0</v>
      </c>
      <c r="AJ6" s="75">
        <f>PXIL!S6</f>
        <v>0</v>
      </c>
      <c r="AK6" s="75">
        <f>RTM_IEX!M6</f>
        <v>1.06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12.882927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0.1261297576</v>
      </c>
      <c r="AD7">
        <f t="shared" si="1"/>
        <v>14.2067972424</v>
      </c>
      <c r="AE7">
        <v>0</v>
      </c>
      <c r="AF7" s="26"/>
      <c r="AG7">
        <f t="shared" si="2"/>
        <v>14.2067972424</v>
      </c>
      <c r="AI7" s="75">
        <f>PXIL!M7</f>
        <v>0</v>
      </c>
      <c r="AJ7" s="75">
        <f>PXIL!S7</f>
        <v>0</v>
      </c>
      <c r="AK7" s="75">
        <f>RTM_IEX!M7</f>
        <v>1.45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8.5060629999999993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7.4853354400000002E-2</v>
      </c>
      <c r="AD8">
        <f t="shared" si="1"/>
        <v>8.4312096455999992</v>
      </c>
      <c r="AE8">
        <v>0</v>
      </c>
      <c r="AF8" s="26"/>
      <c r="AG8">
        <f t="shared" si="2"/>
        <v>8.4312096455999992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12.882927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0.11336975760000001</v>
      </c>
      <c r="AD9">
        <f t="shared" si="1"/>
        <v>12.769557242400001</v>
      </c>
      <c r="AE9">
        <v>0</v>
      </c>
      <c r="AF9" s="26"/>
      <c r="AG9">
        <f t="shared" si="2"/>
        <v>12.769557242400001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12.704229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0.11179721520000001</v>
      </c>
      <c r="AD10">
        <f t="shared" si="1"/>
        <v>12.5924317848</v>
      </c>
      <c r="AE10">
        <v>0</v>
      </c>
      <c r="AF10" s="26"/>
      <c r="AG10">
        <f t="shared" si="2"/>
        <v>12.5924317848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12.882927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0.13712975760000001</v>
      </c>
      <c r="AD11">
        <f t="shared" si="1"/>
        <v>15.445797242400001</v>
      </c>
      <c r="AE11">
        <v>0</v>
      </c>
      <c r="AF11" s="26"/>
      <c r="AG11">
        <f t="shared" si="2"/>
        <v>15.445797242400001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12.882927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0.11336975760000001</v>
      </c>
      <c r="AD12">
        <f t="shared" si="1"/>
        <v>12.769557242400001</v>
      </c>
      <c r="AE12">
        <v>0</v>
      </c>
      <c r="AF12" s="26"/>
      <c r="AG12">
        <f t="shared" si="2"/>
        <v>12.769557242400001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12.882927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0.11336975760000001</v>
      </c>
      <c r="AD13">
        <f t="shared" si="1"/>
        <v>12.769557242400001</v>
      </c>
      <c r="AE13">
        <v>0</v>
      </c>
      <c r="AF13" s="26"/>
      <c r="AG13">
        <f t="shared" si="2"/>
        <v>12.769557242400001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12.882927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0.13035375760000001</v>
      </c>
      <c r="AD14">
        <f t="shared" si="1"/>
        <v>14.682573242400002</v>
      </c>
      <c r="AE14">
        <v>0</v>
      </c>
      <c r="AF14" s="26"/>
      <c r="AG14">
        <f t="shared" si="2"/>
        <v>14.682573242400002</v>
      </c>
      <c r="AI14" s="75">
        <f>PXIL!M14</f>
        <v>0</v>
      </c>
      <c r="AJ14" s="75">
        <f>PXIL!S14</f>
        <v>0</v>
      </c>
      <c r="AK14" s="75">
        <f>RTM_IEX!M14</f>
        <v>1.54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10.548693999999999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9.2828507199999993E-2</v>
      </c>
      <c r="AD15">
        <f t="shared" si="1"/>
        <v>10.455865492799999</v>
      </c>
      <c r="AE15">
        <v>0</v>
      </c>
      <c r="AF15" s="26"/>
      <c r="AG15">
        <f t="shared" si="2"/>
        <v>10.455865492799999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9.7019570000000002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0.57999999999999996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0.1040332216</v>
      </c>
      <c r="AD16">
        <f t="shared" si="1"/>
        <v>11.717923778400001</v>
      </c>
      <c r="AE16">
        <v>0</v>
      </c>
      <c r="AF16" s="26"/>
      <c r="AG16">
        <f t="shared" si="2"/>
        <v>11.717923778400001</v>
      </c>
      <c r="AI16" s="75">
        <f>PXIL!M16</f>
        <v>0</v>
      </c>
      <c r="AJ16" s="75">
        <f>PXIL!S16</f>
        <v>0</v>
      </c>
      <c r="AK16" s="75">
        <f>RTM_IEX!M16</f>
        <v>1.54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9.7019570000000002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2.12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0.10403322160000002</v>
      </c>
      <c r="AD17">
        <f t="shared" si="1"/>
        <v>11.717923778400001</v>
      </c>
      <c r="AE17">
        <v>0</v>
      </c>
      <c r="AF17" s="26"/>
      <c r="AG17">
        <f t="shared" si="2"/>
        <v>11.717923778400001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9.7019570000000002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9.07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0.16519322160000002</v>
      </c>
      <c r="AD18">
        <f t="shared" si="1"/>
        <v>18.606763778400001</v>
      </c>
      <c r="AE18">
        <v>0</v>
      </c>
      <c r="AF18" s="26"/>
      <c r="AG18">
        <f t="shared" si="2"/>
        <v>18.606763778400001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9.7019570000000002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4.63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0.16774522159999999</v>
      </c>
      <c r="AD19">
        <f t="shared" si="1"/>
        <v>18.894211778399999</v>
      </c>
      <c r="AE19">
        <v>0</v>
      </c>
      <c r="AF19" s="26"/>
      <c r="AG19">
        <f t="shared" si="2"/>
        <v>18.894211778399999</v>
      </c>
      <c r="AI19" s="75">
        <f>PXIL!M19</f>
        <v>0</v>
      </c>
      <c r="AJ19" s="75">
        <f>PXIL!S19</f>
        <v>0</v>
      </c>
      <c r="AK19" s="75">
        <f>RTM_IEX!M19</f>
        <v>4.7300000000000004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9.7019570000000002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6.47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0.18393722160000003</v>
      </c>
      <c r="AD20">
        <f t="shared" si="1"/>
        <v>20.718019778399999</v>
      </c>
      <c r="AE20">
        <v>0</v>
      </c>
      <c r="AF20" s="26"/>
      <c r="AG20">
        <f t="shared" si="2"/>
        <v>20.718019778399999</v>
      </c>
      <c r="AI20" s="75">
        <f>PXIL!M20</f>
        <v>0</v>
      </c>
      <c r="AJ20" s="75">
        <f>PXIL!S20</f>
        <v>0</v>
      </c>
      <c r="AK20" s="75">
        <f>RTM_IEX!M20</f>
        <v>4.7300000000000004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9.7019570000000002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0.14653722160000002</v>
      </c>
      <c r="AD21">
        <f t="shared" si="1"/>
        <v>16.5054197784</v>
      </c>
      <c r="AE21">
        <v>0</v>
      </c>
      <c r="AF21" s="26"/>
      <c r="AG21">
        <f t="shared" si="2"/>
        <v>16.5054197784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9.7019570000000002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8.5377221600000011E-2</v>
      </c>
      <c r="AD22">
        <f t="shared" si="1"/>
        <v>9.6165797784000002</v>
      </c>
      <c r="AE22">
        <v>0</v>
      </c>
      <c r="AF22" s="26"/>
      <c r="AG22">
        <f t="shared" si="2"/>
        <v>9.6165797784000002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9.7019570000000002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0.16607322160000001</v>
      </c>
      <c r="AD23">
        <f t="shared" si="1"/>
        <v>18.7058837784</v>
      </c>
      <c r="AE23">
        <v>0</v>
      </c>
      <c r="AF23" s="26"/>
      <c r="AG23">
        <f t="shared" si="2"/>
        <v>18.7058837784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9.7019570000000002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0.17029722159999999</v>
      </c>
      <c r="AD24">
        <f t="shared" si="1"/>
        <v>19.1816597784</v>
      </c>
      <c r="AE24">
        <v>0</v>
      </c>
      <c r="AF24" s="26"/>
      <c r="AG24">
        <f t="shared" si="2"/>
        <v>19.1816597784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9.7019570000000002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9.26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0.1668652216</v>
      </c>
      <c r="AD25">
        <f t="shared" si="1"/>
        <v>18.7950917784</v>
      </c>
      <c r="AE25">
        <v>0</v>
      </c>
      <c r="AF25" s="26"/>
      <c r="AG25">
        <f t="shared" si="2"/>
        <v>18.7950917784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9.7019570000000002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8.8800000000000008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0.20514522160000004</v>
      </c>
      <c r="AD26">
        <f t="shared" si="1"/>
        <v>23.106811778400004</v>
      </c>
      <c r="AE26">
        <v>0</v>
      </c>
      <c r="AF26" s="26"/>
      <c r="AG26">
        <f t="shared" si="2"/>
        <v>23.106811778400004</v>
      </c>
      <c r="AI26" s="75">
        <f>PXIL!M26</f>
        <v>0</v>
      </c>
      <c r="AJ26" s="75">
        <f>PXIL!S26</f>
        <v>0</v>
      </c>
      <c r="AK26" s="75">
        <f>RTM_IEX!M26</f>
        <v>4.7300000000000004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9.7019570000000002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0.12277722160000001</v>
      </c>
      <c r="AD27">
        <f t="shared" si="1"/>
        <v>13.8291797784</v>
      </c>
      <c r="AE27">
        <v>0</v>
      </c>
      <c r="AF27" s="26"/>
      <c r="AG27">
        <f t="shared" si="2"/>
        <v>13.8291797784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9.7019570000000002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0.16519322160000002</v>
      </c>
      <c r="AD28">
        <f t="shared" si="1"/>
        <v>18.606763778400001</v>
      </c>
      <c r="AE28">
        <v>0</v>
      </c>
      <c r="AF28" s="26"/>
      <c r="AG28">
        <f t="shared" si="2"/>
        <v>18.606763778400001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9.7019570000000002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1.93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0.10236122160000001</v>
      </c>
      <c r="AD29">
        <f t="shared" si="1"/>
        <v>11.529595778399999</v>
      </c>
      <c r="AE29">
        <v>0</v>
      </c>
      <c r="AF29" s="26"/>
      <c r="AG29">
        <f t="shared" si="2"/>
        <v>11.529595778399999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9.7019570000000002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0.15419322160000001</v>
      </c>
      <c r="AD30">
        <f t="shared" si="1"/>
        <v>17.367763778400001</v>
      </c>
      <c r="AE30">
        <v>0</v>
      </c>
      <c r="AF30" s="26"/>
      <c r="AG30">
        <f t="shared" si="2"/>
        <v>17.367763778400001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9.7019570000000002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0.17029722159999999</v>
      </c>
      <c r="AD31">
        <f t="shared" si="1"/>
        <v>19.1816597784</v>
      </c>
      <c r="AE31">
        <v>0</v>
      </c>
      <c r="AF31" s="26"/>
      <c r="AG31">
        <f t="shared" si="2"/>
        <v>19.1816597784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9.7019570000000002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0.21192122159999999</v>
      </c>
      <c r="AD32">
        <f t="shared" si="1"/>
        <v>23.870035778399998</v>
      </c>
      <c r="AE32">
        <v>0</v>
      </c>
      <c r="AF32" s="26"/>
      <c r="AG32">
        <f t="shared" si="2"/>
        <v>23.870035778399998</v>
      </c>
      <c r="AI32" s="75">
        <f>PXIL!M32</f>
        <v>0</v>
      </c>
      <c r="AJ32" s="75">
        <f>PXIL!S32</f>
        <v>0</v>
      </c>
      <c r="AK32" s="75">
        <f>RTM_IEX!M32</f>
        <v>4.7300000000000004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9.7019570000000002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6.76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0.14486522159999998</v>
      </c>
      <c r="AD33">
        <f t="shared" si="1"/>
        <v>16.317091778399998</v>
      </c>
      <c r="AE33">
        <v>0</v>
      </c>
      <c r="AF33" s="26"/>
      <c r="AG33">
        <f t="shared" si="2"/>
        <v>16.317091778399998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9.7019570000000002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6.56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0.1431052216</v>
      </c>
      <c r="AD34">
        <f t="shared" si="1"/>
        <v>16.1188517784</v>
      </c>
      <c r="AE34">
        <v>0</v>
      </c>
      <c r="AF34" s="26"/>
      <c r="AG34">
        <f t="shared" si="2"/>
        <v>16.1188517784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9.7019570000000002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0.17029722159999999</v>
      </c>
      <c r="AD35">
        <f t="shared" si="1"/>
        <v>19.1816597784</v>
      </c>
      <c r="AE35">
        <v>0</v>
      </c>
      <c r="AF35" s="26"/>
      <c r="AG35">
        <f t="shared" si="2"/>
        <v>19.1816597784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9.7019570000000002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2.2200000000000002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0.10491322160000001</v>
      </c>
      <c r="AD36">
        <f t="shared" si="1"/>
        <v>11.8170437784</v>
      </c>
      <c r="AE36">
        <v>0</v>
      </c>
      <c r="AF36" s="26"/>
      <c r="AG36">
        <f t="shared" si="2"/>
        <v>11.8170437784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9.7019570000000002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0.17029722159999999</v>
      </c>
      <c r="AD37">
        <f t="shared" si="1"/>
        <v>19.1816597784</v>
      </c>
      <c r="AE37">
        <v>0</v>
      </c>
      <c r="AF37" s="26"/>
      <c r="AG37">
        <f t="shared" si="2"/>
        <v>19.1816597784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9.7019570000000002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8.59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0.20259322160000004</v>
      </c>
      <c r="AD38">
        <f t="shared" si="1"/>
        <v>22.8193637784</v>
      </c>
      <c r="AE38">
        <v>0</v>
      </c>
      <c r="AF38" s="26"/>
      <c r="AG38">
        <f t="shared" si="2"/>
        <v>22.8193637784</v>
      </c>
      <c r="AI38" s="75">
        <f>PXIL!M38</f>
        <v>0</v>
      </c>
      <c r="AJ38" s="75">
        <f>PXIL!S38</f>
        <v>0</v>
      </c>
      <c r="AK38" s="75">
        <f>RTM_IEX!M38</f>
        <v>4.7300000000000004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9.7019570000000002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0.17029722159999999</v>
      </c>
      <c r="AD39">
        <f t="shared" si="1"/>
        <v>19.1816597784</v>
      </c>
      <c r="AE39">
        <v>0</v>
      </c>
      <c r="AF39" s="26"/>
      <c r="AG39">
        <f t="shared" si="2"/>
        <v>19.1816597784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9.7019570000000002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0.15076122159999999</v>
      </c>
      <c r="AD40">
        <f t="shared" si="1"/>
        <v>16.9811957784</v>
      </c>
      <c r="AE40">
        <v>0</v>
      </c>
      <c r="AF40" s="26"/>
      <c r="AG40">
        <f t="shared" si="2"/>
        <v>16.9811957784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9.7019570000000002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0.17029722159999999</v>
      </c>
      <c r="AD41">
        <f t="shared" si="1"/>
        <v>19.1816597784</v>
      </c>
      <c r="AE41">
        <v>0</v>
      </c>
      <c r="AF41" s="26"/>
      <c r="AG41">
        <f t="shared" si="2"/>
        <v>19.1816597784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9.7019570000000002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0.17029722159999999</v>
      </c>
      <c r="AD42">
        <f t="shared" si="1"/>
        <v>19.1816597784</v>
      </c>
      <c r="AE42">
        <v>0</v>
      </c>
      <c r="AF42" s="26"/>
      <c r="AG42">
        <f t="shared" si="2"/>
        <v>19.1816597784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9.7019570000000002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0.68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9.13612216E-2</v>
      </c>
      <c r="AD43">
        <f t="shared" si="1"/>
        <v>10.2905957784</v>
      </c>
      <c r="AE43">
        <v>0</v>
      </c>
      <c r="AF43" s="26"/>
      <c r="AG43">
        <f t="shared" si="2"/>
        <v>10.2905957784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9.7019570000000002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0.21192122159999999</v>
      </c>
      <c r="AD44">
        <f t="shared" si="1"/>
        <v>23.870035778399998</v>
      </c>
      <c r="AE44">
        <v>0</v>
      </c>
      <c r="AF44" s="26"/>
      <c r="AG44">
        <f t="shared" si="2"/>
        <v>23.870035778399998</v>
      </c>
      <c r="AI44" s="75">
        <f>PXIL!M44</f>
        <v>0</v>
      </c>
      <c r="AJ44" s="75">
        <f>PXIL!S44</f>
        <v>0</v>
      </c>
      <c r="AK44" s="75">
        <f>RTM_IEX!M44</f>
        <v>4.7300000000000004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9.7019570000000002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0.1498812216</v>
      </c>
      <c r="AD45">
        <f t="shared" si="1"/>
        <v>16.882075778399997</v>
      </c>
      <c r="AE45">
        <v>0</v>
      </c>
      <c r="AF45" s="26"/>
      <c r="AG45">
        <f t="shared" si="2"/>
        <v>16.882075778399997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9.7019570000000002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0.17029722159999999</v>
      </c>
      <c r="AD46">
        <f t="shared" si="1"/>
        <v>19.1816597784</v>
      </c>
      <c r="AE46">
        <v>0</v>
      </c>
      <c r="AF46" s="26"/>
      <c r="AG46">
        <f t="shared" si="2"/>
        <v>19.1816597784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9.7019570000000002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0.13632922159999999</v>
      </c>
      <c r="AD47">
        <f t="shared" si="1"/>
        <v>15.355627778399999</v>
      </c>
      <c r="AE47">
        <v>0</v>
      </c>
      <c r="AF47" s="26"/>
      <c r="AG47">
        <f t="shared" si="2"/>
        <v>15.355627778399999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9.7019570000000002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4.4400000000000004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0.12444922160000002</v>
      </c>
      <c r="AD48">
        <f t="shared" si="1"/>
        <v>14.017507778400001</v>
      </c>
      <c r="AE48">
        <v>0</v>
      </c>
      <c r="AF48" s="26"/>
      <c r="AG48">
        <f t="shared" si="2"/>
        <v>14.017507778400001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9.7019570000000002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4.7300000000000004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0.12700122160000002</v>
      </c>
      <c r="AD49">
        <f t="shared" si="1"/>
        <v>14.3049557784</v>
      </c>
      <c r="AE49">
        <v>0</v>
      </c>
      <c r="AF49" s="26"/>
      <c r="AG49">
        <f t="shared" si="2"/>
        <v>14.3049557784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9.7019570000000002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0.1431052216</v>
      </c>
      <c r="AD50">
        <f t="shared" si="1"/>
        <v>16.118851778400003</v>
      </c>
      <c r="AE50">
        <v>0</v>
      </c>
      <c r="AF50" s="26"/>
      <c r="AG50">
        <f t="shared" si="2"/>
        <v>16.118851778400003</v>
      </c>
      <c r="AI50" s="75">
        <f>PXIL!M50</f>
        <v>0</v>
      </c>
      <c r="AJ50" s="75">
        <f>PXIL!S50</f>
        <v>0</v>
      </c>
      <c r="AK50" s="75">
        <f>RTM_IEX!M50</f>
        <v>4.7300000000000004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9.7019570000000002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0.14398522160000002</v>
      </c>
      <c r="AD51">
        <f t="shared" si="1"/>
        <v>16.217971778399999</v>
      </c>
      <c r="AE51">
        <v>0</v>
      </c>
      <c r="AF51" s="26"/>
      <c r="AG51">
        <f t="shared" si="2"/>
        <v>16.217971778399999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9.7019570000000002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0.13976122160000001</v>
      </c>
      <c r="AD52">
        <f t="shared" si="1"/>
        <v>15.742195778399999</v>
      </c>
      <c r="AE52">
        <v>0</v>
      </c>
      <c r="AF52" s="26"/>
      <c r="AG52">
        <f t="shared" si="2"/>
        <v>15.742195778399999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9.7019570000000002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0.17029722159999999</v>
      </c>
      <c r="AD53">
        <f t="shared" si="1"/>
        <v>19.1816597784</v>
      </c>
      <c r="AE53">
        <v>0</v>
      </c>
      <c r="AF53" s="26"/>
      <c r="AG53">
        <f t="shared" si="2"/>
        <v>19.1816597784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9.7019570000000002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4.63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0.1261212216</v>
      </c>
      <c r="AD54">
        <f t="shared" si="1"/>
        <v>14.205835778399999</v>
      </c>
      <c r="AE54">
        <v>0</v>
      </c>
      <c r="AF54" s="26"/>
      <c r="AG54">
        <f t="shared" si="2"/>
        <v>14.205835778399999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9.7019570000000002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4.63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0.1261212216</v>
      </c>
      <c r="AD55">
        <f t="shared" si="1"/>
        <v>14.205835778399999</v>
      </c>
      <c r="AE55">
        <v>0</v>
      </c>
      <c r="AF55" s="26"/>
      <c r="AG55">
        <f t="shared" si="2"/>
        <v>14.205835778399999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9.7019570000000002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6.18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0.18138522160000004</v>
      </c>
      <c r="AD56">
        <f t="shared" si="1"/>
        <v>20.430571778400001</v>
      </c>
      <c r="AE56">
        <v>0</v>
      </c>
      <c r="AF56" s="26"/>
      <c r="AG56">
        <f t="shared" si="2"/>
        <v>20.430571778400001</v>
      </c>
      <c r="AI56" s="75">
        <f>PXIL!M56</f>
        <v>0</v>
      </c>
      <c r="AJ56" s="75">
        <f>PXIL!S56</f>
        <v>0</v>
      </c>
      <c r="AK56" s="75">
        <f>RTM_IEX!M56</f>
        <v>4.7300000000000004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9.7019570000000002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8.7929221599999996E-2</v>
      </c>
      <c r="AD57">
        <f t="shared" si="1"/>
        <v>9.9040277783999997</v>
      </c>
      <c r="AE57">
        <v>0</v>
      </c>
      <c r="AF57" s="26"/>
      <c r="AG57">
        <f t="shared" si="2"/>
        <v>9.9040277783999997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9.7019570000000002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7.24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0.14908922160000002</v>
      </c>
      <c r="AD58">
        <f t="shared" si="1"/>
        <v>16.792867778400002</v>
      </c>
      <c r="AE58">
        <v>0</v>
      </c>
      <c r="AF58" s="26"/>
      <c r="AG58">
        <f t="shared" si="2"/>
        <v>16.792867778400002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9.7019570000000002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6.08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0.13888122160000002</v>
      </c>
      <c r="AD59">
        <f t="shared" si="1"/>
        <v>15.6430757784</v>
      </c>
      <c r="AE59">
        <v>0</v>
      </c>
      <c r="AF59" s="26"/>
      <c r="AG59">
        <f t="shared" si="2"/>
        <v>15.6430757784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9.7019570000000002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0.17029722159999999</v>
      </c>
      <c r="AD60">
        <f t="shared" si="1"/>
        <v>19.1816597784</v>
      </c>
      <c r="AE60">
        <v>0</v>
      </c>
      <c r="AF60" s="26"/>
      <c r="AG60">
        <f t="shared" si="2"/>
        <v>19.1816597784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9.7019570000000002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7.33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0.1498812216</v>
      </c>
      <c r="AD61">
        <f t="shared" si="1"/>
        <v>16.882075778399997</v>
      </c>
      <c r="AE61">
        <v>0</v>
      </c>
      <c r="AF61" s="26"/>
      <c r="AG61">
        <f t="shared" si="2"/>
        <v>16.882075778399997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9.7019570000000002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7.82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0.19581722160000004</v>
      </c>
      <c r="AD62">
        <f t="shared" si="1"/>
        <v>22.056139778400002</v>
      </c>
      <c r="AE62">
        <v>0</v>
      </c>
      <c r="AF62" s="26"/>
      <c r="AG62">
        <f t="shared" si="2"/>
        <v>22.056139778400002</v>
      </c>
      <c r="AI62" s="75">
        <f>PXIL!M62</f>
        <v>0</v>
      </c>
      <c r="AJ62" s="75">
        <f>PXIL!S62</f>
        <v>0</v>
      </c>
      <c r="AK62" s="75">
        <f>RTM_IEX!M62</f>
        <v>4.7300000000000004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9.7019570000000002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0.14231322160000001</v>
      </c>
      <c r="AD63">
        <f t="shared" si="1"/>
        <v>16.029643778400001</v>
      </c>
      <c r="AE63">
        <v>0</v>
      </c>
      <c r="AF63" s="26"/>
      <c r="AG63">
        <f t="shared" si="2"/>
        <v>16.029643778400001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9.7019570000000002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9.3913221600000013E-2</v>
      </c>
      <c r="AD64">
        <f t="shared" si="1"/>
        <v>10.578043778400001</v>
      </c>
      <c r="AE64">
        <v>0</v>
      </c>
      <c r="AF64" s="26"/>
      <c r="AG64">
        <f t="shared" si="2"/>
        <v>10.578043778400001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9.7019570000000002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0.17029722159999999</v>
      </c>
      <c r="AD65">
        <f t="shared" si="1"/>
        <v>19.1816597784</v>
      </c>
      <c r="AE65">
        <v>0</v>
      </c>
      <c r="AF65" s="26"/>
      <c r="AG65">
        <f t="shared" si="2"/>
        <v>19.1816597784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9.7019570000000002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7.33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0.1498812216</v>
      </c>
      <c r="AD66">
        <f t="shared" si="1"/>
        <v>16.882075778399997</v>
      </c>
      <c r="AE66">
        <v>0</v>
      </c>
      <c r="AF66" s="26"/>
      <c r="AG66">
        <f t="shared" si="2"/>
        <v>16.882075778399997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9.7019570000000002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0.17029722159999999</v>
      </c>
      <c r="AD67">
        <f t="shared" si="1"/>
        <v>19.1816597784</v>
      </c>
      <c r="AE67">
        <v>0</v>
      </c>
      <c r="AF67" s="26"/>
      <c r="AG67">
        <f t="shared" si="2"/>
        <v>19.1816597784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9.7019570000000002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0.21192122159999999</v>
      </c>
      <c r="AD68">
        <f t="shared" ref="AD68:AD98" si="4">SUM(B68:AB68,AI68:AR68)-AC68</f>
        <v>23.870035778399998</v>
      </c>
      <c r="AE68">
        <v>0</v>
      </c>
      <c r="AF68" s="26"/>
      <c r="AG68">
        <f t="shared" ref="AG68:AG98" si="5">SUM(AD68:AF68)</f>
        <v>23.870035778399998</v>
      </c>
      <c r="AI68" s="75">
        <f>PXIL!M68</f>
        <v>0</v>
      </c>
      <c r="AJ68" s="75">
        <f>PXIL!S68</f>
        <v>0</v>
      </c>
      <c r="AK68" s="75">
        <f>RTM_IEX!M68</f>
        <v>4.7300000000000004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9.7019570000000002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0.17029722159999999</v>
      </c>
      <c r="AD69">
        <f t="shared" si="4"/>
        <v>19.1816597784</v>
      </c>
      <c r="AE69">
        <v>0</v>
      </c>
      <c r="AF69" s="26"/>
      <c r="AG69">
        <f t="shared" si="5"/>
        <v>19.1816597784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9.7019570000000002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0.1549852216</v>
      </c>
      <c r="AD70">
        <f t="shared" si="4"/>
        <v>17.4569717784</v>
      </c>
      <c r="AE70">
        <v>0</v>
      </c>
      <c r="AF70" s="26"/>
      <c r="AG70">
        <f t="shared" si="5"/>
        <v>17.4569717784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9.7019570000000002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3.47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0.11591322160000002</v>
      </c>
      <c r="AD71">
        <f t="shared" si="4"/>
        <v>13.056043778400001</v>
      </c>
      <c r="AE71">
        <v>0</v>
      </c>
      <c r="AF71" s="26"/>
      <c r="AG71">
        <f t="shared" si="5"/>
        <v>13.056043778400001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9.7019570000000002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0.17029722159999999</v>
      </c>
      <c r="AD72">
        <f t="shared" si="4"/>
        <v>19.1816597784</v>
      </c>
      <c r="AE72">
        <v>0</v>
      </c>
      <c r="AF72" s="26"/>
      <c r="AG72">
        <f t="shared" si="5"/>
        <v>19.1816597784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9.7019570000000002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0.17029722159999999</v>
      </c>
      <c r="AD73">
        <f t="shared" si="4"/>
        <v>19.1816597784</v>
      </c>
      <c r="AE73">
        <v>0</v>
      </c>
      <c r="AF73" s="26"/>
      <c r="AG73">
        <f t="shared" si="5"/>
        <v>19.1816597784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9.7019570000000002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0.21192122159999999</v>
      </c>
      <c r="AD74">
        <f t="shared" si="4"/>
        <v>23.870035778399998</v>
      </c>
      <c r="AE74">
        <v>0</v>
      </c>
      <c r="AF74" s="26"/>
      <c r="AG74">
        <f t="shared" si="5"/>
        <v>23.870035778399998</v>
      </c>
      <c r="AI74" s="75">
        <f>PXIL!M74</f>
        <v>0</v>
      </c>
      <c r="AJ74" s="75">
        <f>PXIL!S74</f>
        <v>0</v>
      </c>
      <c r="AK74" s="75">
        <f>RTM_IEX!M74</f>
        <v>4.7300000000000004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9.7019570000000002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0.17029722159999999</v>
      </c>
      <c r="AD75">
        <f t="shared" si="4"/>
        <v>19.1816597784</v>
      </c>
      <c r="AE75">
        <v>0</v>
      </c>
      <c r="AF75" s="26"/>
      <c r="AG75">
        <f t="shared" si="5"/>
        <v>19.1816597784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9.7019570000000002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0.17029722159999999</v>
      </c>
      <c r="AD76">
        <f t="shared" si="4"/>
        <v>19.1816597784</v>
      </c>
      <c r="AE76">
        <v>0</v>
      </c>
      <c r="AF76" s="26"/>
      <c r="AG76">
        <f t="shared" si="5"/>
        <v>19.1816597784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9.7019570000000002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0.17029722159999999</v>
      </c>
      <c r="AD77">
        <f t="shared" si="4"/>
        <v>19.1816597784</v>
      </c>
      <c r="AE77">
        <v>0</v>
      </c>
      <c r="AF77" s="26"/>
      <c r="AG77">
        <f t="shared" si="5"/>
        <v>19.1816597784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9.7019570000000002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1.25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9.6377221600000007E-2</v>
      </c>
      <c r="AD78">
        <f t="shared" si="4"/>
        <v>10.855579778400001</v>
      </c>
      <c r="AE78">
        <v>0</v>
      </c>
      <c r="AF78" s="26"/>
      <c r="AG78">
        <f t="shared" si="5"/>
        <v>10.855579778400001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9.7019570000000002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9.65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0.17029722159999999</v>
      </c>
      <c r="AD79">
        <f t="shared" si="4"/>
        <v>19.1816597784</v>
      </c>
      <c r="AE79">
        <v>0</v>
      </c>
      <c r="AF79" s="26"/>
      <c r="AG79">
        <f t="shared" si="5"/>
        <v>19.1816597784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9.7019570000000002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0.20215322159999999</v>
      </c>
      <c r="AD80">
        <f t="shared" si="4"/>
        <v>22.7698037784</v>
      </c>
      <c r="AE80">
        <v>0</v>
      </c>
      <c r="AF80" s="26"/>
      <c r="AG80">
        <f t="shared" si="5"/>
        <v>22.7698037784</v>
      </c>
      <c r="AI80" s="75">
        <f>PXIL!M80</f>
        <v>0</v>
      </c>
      <c r="AJ80" s="75">
        <f>PXIL!S80</f>
        <v>0</v>
      </c>
      <c r="AK80" s="75">
        <f>RTM_IEX!M80</f>
        <v>3.62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9.7019570000000002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0.17029722159999999</v>
      </c>
      <c r="AD81">
        <f t="shared" si="4"/>
        <v>19.1816597784</v>
      </c>
      <c r="AE81">
        <v>0</v>
      </c>
      <c r="AF81" s="26"/>
      <c r="AG81">
        <f t="shared" si="5"/>
        <v>19.1816597784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9.7019570000000002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0.17029722159999999</v>
      </c>
      <c r="AD82">
        <f t="shared" si="4"/>
        <v>19.1816597784</v>
      </c>
      <c r="AE82">
        <v>0</v>
      </c>
      <c r="AF82" s="26"/>
      <c r="AG82">
        <f t="shared" si="5"/>
        <v>19.1816597784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9.7019570000000002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0.17029722159999999</v>
      </c>
      <c r="AD83">
        <f t="shared" si="4"/>
        <v>19.1816597784</v>
      </c>
      <c r="AE83">
        <v>0</v>
      </c>
      <c r="AF83" s="26"/>
      <c r="AG83">
        <f t="shared" si="5"/>
        <v>19.1816597784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9.7019570000000002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0.17029722159999999</v>
      </c>
      <c r="AD84">
        <f t="shared" si="4"/>
        <v>19.1816597784</v>
      </c>
      <c r="AE84">
        <v>0</v>
      </c>
      <c r="AF84" s="26"/>
      <c r="AG84">
        <f t="shared" si="5"/>
        <v>19.1816597784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9.7019570000000002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0.1091372216</v>
      </c>
      <c r="AD85">
        <f t="shared" si="4"/>
        <v>12.2928197784</v>
      </c>
      <c r="AE85">
        <v>0</v>
      </c>
      <c r="AF85" s="26"/>
      <c r="AG85">
        <f t="shared" si="5"/>
        <v>12.2928197784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9.7019570000000002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0.2012732216</v>
      </c>
      <c r="AD86">
        <f t="shared" si="4"/>
        <v>22.670683778399997</v>
      </c>
      <c r="AE86">
        <v>0</v>
      </c>
      <c r="AF86" s="26"/>
      <c r="AG86">
        <f t="shared" si="5"/>
        <v>22.670683778399997</v>
      </c>
      <c r="AI86" s="75">
        <f>PXIL!M86</f>
        <v>0</v>
      </c>
      <c r="AJ86" s="75">
        <f>PXIL!S86</f>
        <v>0</v>
      </c>
      <c r="AK86" s="75">
        <f>RTM_IEX!M86</f>
        <v>3.52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9.7019570000000002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0.16184922159999998</v>
      </c>
      <c r="AD87">
        <f t="shared" si="4"/>
        <v>18.230107778399997</v>
      </c>
      <c r="AE87">
        <v>0</v>
      </c>
      <c r="AF87" s="26"/>
      <c r="AG87">
        <f t="shared" si="5"/>
        <v>18.230107778399997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9.7019570000000002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0.17029722159999999</v>
      </c>
      <c r="AD88">
        <f t="shared" si="4"/>
        <v>19.1816597784</v>
      </c>
      <c r="AE88">
        <v>0</v>
      </c>
      <c r="AF88" s="26"/>
      <c r="AG88">
        <f t="shared" si="5"/>
        <v>19.1816597784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9.7019570000000002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0.17029722159999999</v>
      </c>
      <c r="AD89">
        <f t="shared" si="4"/>
        <v>19.1816597784</v>
      </c>
      <c r="AE89">
        <v>0</v>
      </c>
      <c r="AF89" s="26"/>
      <c r="AG89">
        <f t="shared" si="5"/>
        <v>19.1816597784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9.7019570000000002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7.72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0.15331322159999999</v>
      </c>
      <c r="AD90">
        <f t="shared" si="4"/>
        <v>17.268643778399998</v>
      </c>
      <c r="AE90">
        <v>0</v>
      </c>
      <c r="AF90" s="26"/>
      <c r="AG90">
        <f t="shared" si="5"/>
        <v>17.268643778399998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9.7019570000000002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0.16440122160000001</v>
      </c>
      <c r="AD91">
        <f t="shared" si="4"/>
        <v>18.517555778400002</v>
      </c>
      <c r="AE91">
        <v>0</v>
      </c>
      <c r="AF91" s="26"/>
      <c r="AG91">
        <f t="shared" si="5"/>
        <v>18.517555778400002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9.7019570000000002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0.10896122160000002</v>
      </c>
      <c r="AD92">
        <f t="shared" si="4"/>
        <v>12.2729957784</v>
      </c>
      <c r="AE92">
        <v>0</v>
      </c>
      <c r="AF92" s="26"/>
      <c r="AG92">
        <f t="shared" si="5"/>
        <v>12.2729957784</v>
      </c>
      <c r="AI92" s="75">
        <f>PXIL!M92</f>
        <v>0</v>
      </c>
      <c r="AJ92" s="75">
        <f>PXIL!S92</f>
        <v>0</v>
      </c>
      <c r="AK92" s="75">
        <f>RTM_IEX!M92</f>
        <v>2.68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9.7019570000000002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5.69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0.13544922160000003</v>
      </c>
      <c r="AD93">
        <f t="shared" si="4"/>
        <v>15.256507778400001</v>
      </c>
      <c r="AE93">
        <v>0</v>
      </c>
      <c r="AF93" s="26"/>
      <c r="AG93">
        <f t="shared" si="5"/>
        <v>15.256507778400001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9.7019570000000002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7.53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0.15164122160000001</v>
      </c>
      <c r="AD94">
        <f t="shared" si="4"/>
        <v>17.080315778400003</v>
      </c>
      <c r="AE94">
        <v>0</v>
      </c>
      <c r="AF94" s="26"/>
      <c r="AG94">
        <f t="shared" si="5"/>
        <v>17.080315778400003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9.7019570000000002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0.17029722159999999</v>
      </c>
      <c r="AD95">
        <f t="shared" si="4"/>
        <v>19.1816597784</v>
      </c>
      <c r="AE95">
        <v>0</v>
      </c>
      <c r="AF95" s="26"/>
      <c r="AG95">
        <f t="shared" si="5"/>
        <v>19.1816597784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9.7019570000000002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6.95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0.14653722160000002</v>
      </c>
      <c r="AD96">
        <f t="shared" si="4"/>
        <v>16.5054197784</v>
      </c>
      <c r="AE96">
        <v>0</v>
      </c>
      <c r="AF96" s="26"/>
      <c r="AG96">
        <f t="shared" si="5"/>
        <v>16.5054197784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9.7019570000000002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0.1091372216</v>
      </c>
      <c r="AD97">
        <f t="shared" si="4"/>
        <v>12.2928197784</v>
      </c>
      <c r="AE97">
        <v>0</v>
      </c>
      <c r="AF97" s="26"/>
      <c r="AG97">
        <f t="shared" si="5"/>
        <v>12.2928197784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9.7019570000000002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1.45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0.12629722160000001</v>
      </c>
      <c r="AD98">
        <f t="shared" si="4"/>
        <v>14.225659778399999</v>
      </c>
      <c r="AE98">
        <v>0</v>
      </c>
      <c r="AF98" s="26"/>
      <c r="AG98">
        <f t="shared" si="5"/>
        <v>14.225659778399999</v>
      </c>
      <c r="AI98" s="75">
        <f>PXIL!M98</f>
        <v>0</v>
      </c>
      <c r="AJ98" s="75">
        <f>PXIL!S98</f>
        <v>0</v>
      </c>
      <c r="AK98" s="75">
        <f>RTM_IEX!M98</f>
        <v>3.2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0.24146267174999986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0.1472675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3.5863975114000003E-3</v>
      </c>
      <c r="AD99">
        <f t="shared" si="6"/>
        <v>0.40395877423859988</v>
      </c>
      <c r="AE99">
        <f t="shared" ref="AE99:AR99" si="8">SUM(AE3:AE98)/4000</f>
        <v>0</v>
      </c>
      <c r="AG99">
        <f t="shared" si="8"/>
        <v>0.40395877423859988</v>
      </c>
      <c r="AI99">
        <f t="shared" si="8"/>
        <v>0</v>
      </c>
      <c r="AJ99">
        <f t="shared" si="8"/>
        <v>0</v>
      </c>
      <c r="AK99">
        <f t="shared" si="8"/>
        <v>1.8815000000000009E-2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62</v>
      </c>
      <c r="C3" s="16">
        <f>'[1]24'!C5</f>
        <v>0</v>
      </c>
      <c r="D3" s="16">
        <f>'[1]24'!D5</f>
        <v>245</v>
      </c>
      <c r="E3" s="16">
        <f>'[1]24'!E5</f>
        <v>0</v>
      </c>
      <c r="F3" s="15">
        <f>SUM(B3:E3)</f>
        <v>307</v>
      </c>
      <c r="G3" s="15">
        <f>'[1]24'!H5</f>
        <v>62</v>
      </c>
      <c r="H3" s="16">
        <f>'[1]24'!I5</f>
        <v>0</v>
      </c>
      <c r="I3" s="16">
        <f>'[1]24'!J5</f>
        <v>98</v>
      </c>
      <c r="J3" s="16">
        <f>'[1]24'!K5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98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'[1]24'!B6</f>
        <v>62</v>
      </c>
      <c r="C4" s="16">
        <f>'[1]24'!C6</f>
        <v>0</v>
      </c>
      <c r="D4" s="16">
        <f>'[1]24'!D6</f>
        <v>245</v>
      </c>
      <c r="E4" s="16">
        <f>'[1]24'!E6</f>
        <v>0</v>
      </c>
      <c r="F4" s="15">
        <f>SUM(B4:E4)</f>
        <v>307</v>
      </c>
      <c r="G4" s="15">
        <f>'[1]24'!H6</f>
        <v>62</v>
      </c>
      <c r="H4" s="16">
        <f>'[1]24'!I6</f>
        <v>0</v>
      </c>
      <c r="I4" s="16">
        <f>'[1]24'!J6</f>
        <v>98</v>
      </c>
      <c r="J4" s="16">
        <f>'[1]24'!K6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98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'[1]24'!B7</f>
        <v>62</v>
      </c>
      <c r="C5" s="16">
        <f>'[1]24'!C7</f>
        <v>0</v>
      </c>
      <c r="D5" s="16">
        <f>'[1]24'!D7</f>
        <v>245</v>
      </c>
      <c r="E5" s="16">
        <f>'[1]24'!E7</f>
        <v>0</v>
      </c>
      <c r="F5" s="15">
        <f t="shared" ref="F5:F68" si="6">SUM(B5:E5)</f>
        <v>307</v>
      </c>
      <c r="G5" s="15">
        <f>'[1]24'!H7</f>
        <v>62</v>
      </c>
      <c r="H5" s="16">
        <f>'[1]24'!I7</f>
        <v>0</v>
      </c>
      <c r="I5" s="16">
        <f>'[1]24'!J7</f>
        <v>98</v>
      </c>
      <c r="J5" s="16">
        <f>'[1]24'!K7</f>
        <v>0</v>
      </c>
      <c r="K5" s="15">
        <f t="shared" si="4"/>
        <v>160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98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'[1]24'!B8</f>
        <v>62</v>
      </c>
      <c r="C6" s="16">
        <f>'[1]24'!C8</f>
        <v>0</v>
      </c>
      <c r="D6" s="16">
        <f>'[1]24'!D8</f>
        <v>245</v>
      </c>
      <c r="E6" s="16">
        <f>'[1]24'!E8</f>
        <v>0</v>
      </c>
      <c r="F6" s="15">
        <f t="shared" si="6"/>
        <v>307</v>
      </c>
      <c r="G6" s="15">
        <f>'[1]24'!H8</f>
        <v>62</v>
      </c>
      <c r="H6" s="16">
        <f>'[1]24'!I8</f>
        <v>0</v>
      </c>
      <c r="I6" s="16">
        <f>'[1]24'!J8</f>
        <v>98</v>
      </c>
      <c r="J6" s="16">
        <f>'[1]24'!K8</f>
        <v>0</v>
      </c>
      <c r="K6" s="15">
        <f t="shared" si="4"/>
        <v>160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98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'[1]24'!B9</f>
        <v>62</v>
      </c>
      <c r="C7" s="16">
        <f>'[1]24'!C9</f>
        <v>0</v>
      </c>
      <c r="D7" s="16">
        <f>'[1]24'!D9</f>
        <v>245</v>
      </c>
      <c r="E7" s="16">
        <f>'[1]24'!E9</f>
        <v>0</v>
      </c>
      <c r="F7" s="15">
        <f t="shared" si="6"/>
        <v>307</v>
      </c>
      <c r="G7" s="15">
        <f>'[1]24'!H9</f>
        <v>62</v>
      </c>
      <c r="H7" s="16">
        <f>'[1]24'!I9</f>
        <v>0</v>
      </c>
      <c r="I7" s="16">
        <f>'[1]24'!J9</f>
        <v>98</v>
      </c>
      <c r="J7" s="16">
        <f>'[1]24'!K9</f>
        <v>0</v>
      </c>
      <c r="K7" s="15">
        <f t="shared" si="4"/>
        <v>160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98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'[1]24'!B10</f>
        <v>62</v>
      </c>
      <c r="C8" s="16">
        <f>'[1]24'!C10</f>
        <v>0</v>
      </c>
      <c r="D8" s="16">
        <f>'[1]24'!D10</f>
        <v>245</v>
      </c>
      <c r="E8" s="16">
        <f>'[1]24'!E10</f>
        <v>0</v>
      </c>
      <c r="F8" s="15">
        <f t="shared" si="6"/>
        <v>307</v>
      </c>
      <c r="G8" s="15">
        <f>'[1]24'!H10</f>
        <v>62</v>
      </c>
      <c r="H8" s="16">
        <f>'[1]24'!I10</f>
        <v>0</v>
      </c>
      <c r="I8" s="16">
        <f>'[1]24'!J10</f>
        <v>98</v>
      </c>
      <c r="J8" s="16">
        <f>'[1]24'!K10</f>
        <v>0</v>
      </c>
      <c r="K8" s="15">
        <f t="shared" si="4"/>
        <v>160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98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'[1]24'!B11</f>
        <v>62</v>
      </c>
      <c r="C9" s="16">
        <f>'[1]24'!C11</f>
        <v>0</v>
      </c>
      <c r="D9" s="16">
        <f>'[1]24'!D11</f>
        <v>245</v>
      </c>
      <c r="E9" s="16">
        <f>'[1]24'!E11</f>
        <v>0</v>
      </c>
      <c r="F9" s="15">
        <f t="shared" si="6"/>
        <v>307</v>
      </c>
      <c r="G9" s="15">
        <f>'[1]24'!H11</f>
        <v>62</v>
      </c>
      <c r="H9" s="16">
        <f>'[1]24'!I11</f>
        <v>0</v>
      </c>
      <c r="I9" s="16">
        <f>'[1]24'!J11</f>
        <v>98</v>
      </c>
      <c r="J9" s="16">
        <f>'[1]24'!K11</f>
        <v>0</v>
      </c>
      <c r="K9" s="15">
        <f t="shared" si="4"/>
        <v>160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98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'[1]24'!B12</f>
        <v>62</v>
      </c>
      <c r="C10" s="16">
        <f>'[1]24'!C12</f>
        <v>0</v>
      </c>
      <c r="D10" s="16">
        <f>'[1]24'!D12</f>
        <v>245</v>
      </c>
      <c r="E10" s="16">
        <f>'[1]24'!E12</f>
        <v>0</v>
      </c>
      <c r="F10" s="15">
        <f t="shared" si="6"/>
        <v>307</v>
      </c>
      <c r="G10" s="15">
        <f>'[1]24'!H12</f>
        <v>62</v>
      </c>
      <c r="H10" s="16">
        <f>'[1]24'!I12</f>
        <v>0</v>
      </c>
      <c r="I10" s="16">
        <f>'[1]24'!J12</f>
        <v>98</v>
      </c>
      <c r="J10" s="16">
        <f>'[1]24'!K12</f>
        <v>0</v>
      </c>
      <c r="K10" s="15">
        <f t="shared" si="4"/>
        <v>160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98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'[1]24'!B13</f>
        <v>62</v>
      </c>
      <c r="C11" s="16">
        <f>'[1]24'!C13</f>
        <v>0</v>
      </c>
      <c r="D11" s="16">
        <f>'[1]24'!D13</f>
        <v>245</v>
      </c>
      <c r="E11" s="16">
        <f>'[1]24'!E13</f>
        <v>0</v>
      </c>
      <c r="F11" s="15">
        <f t="shared" si="6"/>
        <v>307</v>
      </c>
      <c r="G11" s="15">
        <f>'[1]24'!H13</f>
        <v>62</v>
      </c>
      <c r="H11" s="16">
        <f>'[1]24'!I13</f>
        <v>0</v>
      </c>
      <c r="I11" s="16">
        <f>'[1]24'!J13</f>
        <v>98</v>
      </c>
      <c r="J11" s="16">
        <f>'[1]24'!K13</f>
        <v>0</v>
      </c>
      <c r="K11" s="15">
        <f t="shared" si="4"/>
        <v>160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98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'[1]24'!B14</f>
        <v>62</v>
      </c>
      <c r="C12" s="16">
        <f>'[1]24'!C14</f>
        <v>0</v>
      </c>
      <c r="D12" s="16">
        <f>'[1]24'!D14</f>
        <v>245</v>
      </c>
      <c r="E12" s="16">
        <f>'[1]24'!E14</f>
        <v>0</v>
      </c>
      <c r="F12" s="15">
        <f t="shared" si="6"/>
        <v>307</v>
      </c>
      <c r="G12" s="15">
        <f>'[1]24'!H14</f>
        <v>62</v>
      </c>
      <c r="H12" s="16">
        <f>'[1]24'!I14</f>
        <v>0</v>
      </c>
      <c r="I12" s="16">
        <f>'[1]24'!J14</f>
        <v>98</v>
      </c>
      <c r="J12" s="16">
        <f>'[1]24'!K14</f>
        <v>0</v>
      </c>
      <c r="K12" s="15">
        <f t="shared" si="4"/>
        <v>160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98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'[1]24'!B15</f>
        <v>62</v>
      </c>
      <c r="C13" s="16">
        <f>'[1]24'!C15</f>
        <v>0</v>
      </c>
      <c r="D13" s="16">
        <f>'[1]24'!D15</f>
        <v>245</v>
      </c>
      <c r="E13" s="16">
        <f>'[1]24'!E15</f>
        <v>0</v>
      </c>
      <c r="F13" s="15">
        <f t="shared" si="6"/>
        <v>307</v>
      </c>
      <c r="G13" s="15">
        <f>'[1]24'!H15</f>
        <v>62</v>
      </c>
      <c r="H13" s="16">
        <f>'[1]24'!I15</f>
        <v>0</v>
      </c>
      <c r="I13" s="16">
        <f>'[1]24'!J15</f>
        <v>98</v>
      </c>
      <c r="J13" s="16">
        <f>'[1]24'!K15</f>
        <v>0</v>
      </c>
      <c r="K13" s="15">
        <f t="shared" si="4"/>
        <v>160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98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'[1]24'!B16</f>
        <v>62</v>
      </c>
      <c r="C14" s="16">
        <f>'[1]24'!C16</f>
        <v>0</v>
      </c>
      <c r="D14" s="16">
        <f>'[1]24'!D16</f>
        <v>245</v>
      </c>
      <c r="E14" s="16">
        <f>'[1]24'!E16</f>
        <v>0</v>
      </c>
      <c r="F14" s="15">
        <f t="shared" si="6"/>
        <v>307</v>
      </c>
      <c r="G14" s="15">
        <f>'[1]24'!H16</f>
        <v>62</v>
      </c>
      <c r="H14" s="16">
        <f>'[1]24'!I16</f>
        <v>0</v>
      </c>
      <c r="I14" s="16">
        <f>'[1]24'!J16</f>
        <v>98</v>
      </c>
      <c r="J14" s="16">
        <f>'[1]24'!K16</f>
        <v>0</v>
      </c>
      <c r="K14" s="15">
        <f t="shared" si="4"/>
        <v>160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98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'[1]24'!B17</f>
        <v>62</v>
      </c>
      <c r="C15" s="16">
        <f>'[1]24'!C17</f>
        <v>0</v>
      </c>
      <c r="D15" s="16">
        <f>'[1]24'!D17</f>
        <v>245</v>
      </c>
      <c r="E15" s="16">
        <f>'[1]24'!E17</f>
        <v>0</v>
      </c>
      <c r="F15" s="15">
        <f t="shared" si="6"/>
        <v>307</v>
      </c>
      <c r="G15" s="15">
        <f>'[1]24'!H17</f>
        <v>62</v>
      </c>
      <c r="H15" s="16">
        <f>'[1]24'!I17</f>
        <v>0</v>
      </c>
      <c r="I15" s="16">
        <f>'[1]24'!J17</f>
        <v>98</v>
      </c>
      <c r="J15" s="16">
        <f>'[1]24'!K17</f>
        <v>0</v>
      </c>
      <c r="K15" s="15">
        <f t="shared" si="4"/>
        <v>160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98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'[1]24'!B18</f>
        <v>62</v>
      </c>
      <c r="C16" s="16">
        <f>'[1]24'!C18</f>
        <v>0</v>
      </c>
      <c r="D16" s="16">
        <f>'[1]24'!D18</f>
        <v>245</v>
      </c>
      <c r="E16" s="16">
        <f>'[1]24'!E18</f>
        <v>0</v>
      </c>
      <c r="F16" s="15">
        <f t="shared" si="6"/>
        <v>307</v>
      </c>
      <c r="G16" s="15">
        <f>'[1]24'!H18</f>
        <v>62</v>
      </c>
      <c r="H16" s="16">
        <f>'[1]24'!I18</f>
        <v>0</v>
      </c>
      <c r="I16" s="16">
        <f>'[1]24'!J18</f>
        <v>98</v>
      </c>
      <c r="J16" s="16">
        <f>'[1]24'!K18</f>
        <v>0</v>
      </c>
      <c r="K16" s="15">
        <f t="shared" si="4"/>
        <v>160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98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'[1]24'!B19</f>
        <v>62</v>
      </c>
      <c r="C17" s="16">
        <f>'[1]24'!C19</f>
        <v>0</v>
      </c>
      <c r="D17" s="16">
        <f>'[1]24'!D19</f>
        <v>245</v>
      </c>
      <c r="E17" s="16">
        <f>'[1]24'!E19</f>
        <v>0</v>
      </c>
      <c r="F17" s="15">
        <f t="shared" si="6"/>
        <v>307</v>
      </c>
      <c r="G17" s="15">
        <f>'[1]24'!H19</f>
        <v>62</v>
      </c>
      <c r="H17" s="16">
        <f>'[1]24'!I19</f>
        <v>0</v>
      </c>
      <c r="I17" s="16">
        <f>'[1]24'!J19</f>
        <v>98</v>
      </c>
      <c r="J17" s="16">
        <f>'[1]24'!K19</f>
        <v>0</v>
      </c>
      <c r="K17" s="15">
        <f t="shared" si="4"/>
        <v>160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98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'[1]24'!B20</f>
        <v>62</v>
      </c>
      <c r="C18" s="16">
        <f>'[1]24'!C20</f>
        <v>0</v>
      </c>
      <c r="D18" s="16">
        <f>'[1]24'!D20</f>
        <v>245</v>
      </c>
      <c r="E18" s="16">
        <f>'[1]24'!E20</f>
        <v>0</v>
      </c>
      <c r="F18" s="15">
        <f t="shared" si="6"/>
        <v>307</v>
      </c>
      <c r="G18" s="15">
        <f>'[1]24'!H20</f>
        <v>62</v>
      </c>
      <c r="H18" s="16">
        <f>'[1]24'!I20</f>
        <v>0</v>
      </c>
      <c r="I18" s="16">
        <f>'[1]24'!J20</f>
        <v>98</v>
      </c>
      <c r="J18" s="16">
        <f>'[1]24'!K20</f>
        <v>0</v>
      </c>
      <c r="K18" s="15">
        <f t="shared" si="4"/>
        <v>160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98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'[1]24'!B21</f>
        <v>62</v>
      </c>
      <c r="C19" s="16">
        <f>'[1]24'!C21</f>
        <v>0</v>
      </c>
      <c r="D19" s="16">
        <f>'[1]24'!D21</f>
        <v>245</v>
      </c>
      <c r="E19" s="16">
        <f>'[1]24'!E21</f>
        <v>0</v>
      </c>
      <c r="F19" s="15">
        <f t="shared" si="6"/>
        <v>307</v>
      </c>
      <c r="G19" s="15">
        <f>'[1]24'!H21</f>
        <v>62</v>
      </c>
      <c r="H19" s="16">
        <f>'[1]24'!I21</f>
        <v>0</v>
      </c>
      <c r="I19" s="16">
        <f>'[1]24'!J21</f>
        <v>98</v>
      </c>
      <c r="J19" s="16">
        <f>'[1]24'!K21</f>
        <v>0</v>
      </c>
      <c r="K19" s="15">
        <f t="shared" si="4"/>
        <v>160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'[1]24'!B22</f>
        <v>62</v>
      </c>
      <c r="C20" s="16">
        <f>'[1]24'!C22</f>
        <v>0</v>
      </c>
      <c r="D20" s="16">
        <f>'[1]24'!D22</f>
        <v>245</v>
      </c>
      <c r="E20" s="16">
        <f>'[1]24'!E22</f>
        <v>0</v>
      </c>
      <c r="F20" s="15">
        <f t="shared" si="6"/>
        <v>307</v>
      </c>
      <c r="G20" s="15">
        <f>'[1]24'!H22</f>
        <v>62</v>
      </c>
      <c r="H20" s="16">
        <f>'[1]24'!I22</f>
        <v>0</v>
      </c>
      <c r="I20" s="16">
        <f>'[1]24'!J22</f>
        <v>98</v>
      </c>
      <c r="J20" s="16">
        <f>'[1]24'!K22</f>
        <v>0</v>
      </c>
      <c r="K20" s="15">
        <f t="shared" si="4"/>
        <v>160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98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'[1]24'!B23</f>
        <v>62</v>
      </c>
      <c r="C21" s="16">
        <f>'[1]24'!C23</f>
        <v>0</v>
      </c>
      <c r="D21" s="16">
        <f>'[1]24'!D23</f>
        <v>245</v>
      </c>
      <c r="E21" s="16">
        <f>'[1]24'!E23</f>
        <v>0</v>
      </c>
      <c r="F21" s="15">
        <f t="shared" si="6"/>
        <v>307</v>
      </c>
      <c r="G21" s="15">
        <f>'[1]24'!H23</f>
        <v>62</v>
      </c>
      <c r="H21" s="16">
        <f>'[1]24'!I23</f>
        <v>0</v>
      </c>
      <c r="I21" s="16">
        <f>'[1]24'!J23</f>
        <v>98</v>
      </c>
      <c r="J21" s="16">
        <f>'[1]24'!K23</f>
        <v>0</v>
      </c>
      <c r="K21" s="15">
        <f t="shared" si="4"/>
        <v>160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98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'[1]24'!B24</f>
        <v>62</v>
      </c>
      <c r="C22" s="16">
        <f>'[1]24'!C24</f>
        <v>0</v>
      </c>
      <c r="D22" s="16">
        <f>'[1]24'!D24</f>
        <v>245</v>
      </c>
      <c r="E22" s="16">
        <f>'[1]24'!E24</f>
        <v>0</v>
      </c>
      <c r="F22" s="15">
        <f t="shared" si="6"/>
        <v>307</v>
      </c>
      <c r="G22" s="15">
        <f>'[1]24'!H24</f>
        <v>62</v>
      </c>
      <c r="H22" s="16">
        <f>'[1]24'!I24</f>
        <v>0</v>
      </c>
      <c r="I22" s="16">
        <f>'[1]24'!J24</f>
        <v>98</v>
      </c>
      <c r="J22" s="16">
        <f>'[1]24'!K24</f>
        <v>0</v>
      </c>
      <c r="K22" s="15">
        <f t="shared" si="4"/>
        <v>160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98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'[1]24'!B25</f>
        <v>62</v>
      </c>
      <c r="C23" s="16">
        <f>'[1]24'!C25</f>
        <v>0</v>
      </c>
      <c r="D23" s="16">
        <f>'[1]24'!D25</f>
        <v>245</v>
      </c>
      <c r="E23" s="16">
        <f>'[1]24'!E25</f>
        <v>0</v>
      </c>
      <c r="F23" s="15">
        <f t="shared" si="6"/>
        <v>307</v>
      </c>
      <c r="G23" s="15">
        <f>'[1]24'!H25</f>
        <v>62</v>
      </c>
      <c r="H23" s="16">
        <f>'[1]24'!I25</f>
        <v>0</v>
      </c>
      <c r="I23" s="16">
        <f>'[1]24'!J25</f>
        <v>98</v>
      </c>
      <c r="J23" s="16">
        <f>'[1]24'!K25</f>
        <v>0</v>
      </c>
      <c r="K23" s="15">
        <f t="shared" si="4"/>
        <v>160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98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'[1]24'!B26</f>
        <v>62</v>
      </c>
      <c r="C24" s="16">
        <f>'[1]24'!C26</f>
        <v>0</v>
      </c>
      <c r="D24" s="16">
        <f>'[1]24'!D26</f>
        <v>245</v>
      </c>
      <c r="E24" s="16">
        <f>'[1]24'!E26</f>
        <v>0</v>
      </c>
      <c r="F24" s="15">
        <f t="shared" si="6"/>
        <v>307</v>
      </c>
      <c r="G24" s="15">
        <f>'[1]24'!H26</f>
        <v>62</v>
      </c>
      <c r="H24" s="16">
        <f>'[1]24'!I26</f>
        <v>0</v>
      </c>
      <c r="I24" s="16">
        <f>'[1]24'!J26</f>
        <v>98</v>
      </c>
      <c r="J24" s="16">
        <f>'[1]24'!K26</f>
        <v>0</v>
      </c>
      <c r="K24" s="15">
        <f t="shared" si="4"/>
        <v>160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98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'[1]24'!B27</f>
        <v>62</v>
      </c>
      <c r="C25" s="16">
        <f>'[1]24'!C27</f>
        <v>0</v>
      </c>
      <c r="D25" s="16">
        <f>'[1]24'!D27</f>
        <v>245</v>
      </c>
      <c r="E25" s="16">
        <f>'[1]24'!E27</f>
        <v>0</v>
      </c>
      <c r="F25" s="15">
        <f t="shared" si="6"/>
        <v>307</v>
      </c>
      <c r="G25" s="15">
        <f>'[1]24'!H27</f>
        <v>62</v>
      </c>
      <c r="H25" s="16">
        <f>'[1]24'!I27</f>
        <v>0</v>
      </c>
      <c r="I25" s="16">
        <f>'[1]24'!J27</f>
        <v>98</v>
      </c>
      <c r="J25" s="16">
        <f>'[1]24'!K27</f>
        <v>0</v>
      </c>
      <c r="K25" s="15">
        <f t="shared" si="4"/>
        <v>160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98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'[1]24'!B28</f>
        <v>62</v>
      </c>
      <c r="C26" s="16">
        <f>'[1]24'!C28</f>
        <v>0</v>
      </c>
      <c r="D26" s="16">
        <f>'[1]24'!D28</f>
        <v>245</v>
      </c>
      <c r="E26" s="16">
        <f>'[1]24'!E28</f>
        <v>0</v>
      </c>
      <c r="F26" s="15">
        <f t="shared" si="6"/>
        <v>307</v>
      </c>
      <c r="G26" s="15">
        <f>'[1]24'!H28</f>
        <v>62</v>
      </c>
      <c r="H26" s="16">
        <f>'[1]24'!I28</f>
        <v>0</v>
      </c>
      <c r="I26" s="16">
        <f>'[1]24'!J28</f>
        <v>98</v>
      </c>
      <c r="J26" s="16">
        <f>'[1]24'!K28</f>
        <v>0</v>
      </c>
      <c r="K26" s="15">
        <f t="shared" si="4"/>
        <v>160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98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'[1]24'!B29</f>
        <v>62</v>
      </c>
      <c r="C27" s="16">
        <f>'[1]24'!C29</f>
        <v>0</v>
      </c>
      <c r="D27" s="16">
        <f>'[1]24'!D29</f>
        <v>245</v>
      </c>
      <c r="E27" s="16">
        <f>'[1]24'!E29</f>
        <v>0</v>
      </c>
      <c r="F27" s="15">
        <f t="shared" si="6"/>
        <v>307</v>
      </c>
      <c r="G27" s="15">
        <f>'[1]24'!H29</f>
        <v>62</v>
      </c>
      <c r="H27" s="16">
        <f>'[1]24'!I29</f>
        <v>0</v>
      </c>
      <c r="I27" s="16">
        <f>'[1]24'!J29</f>
        <v>98</v>
      </c>
      <c r="J27" s="16">
        <f>'[1]24'!K29</f>
        <v>0</v>
      </c>
      <c r="K27" s="15">
        <f t="shared" si="4"/>
        <v>160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98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'[1]24'!B30</f>
        <v>62</v>
      </c>
      <c r="C28" s="16">
        <f>'[1]24'!C30</f>
        <v>0</v>
      </c>
      <c r="D28" s="16">
        <f>'[1]24'!D30</f>
        <v>245</v>
      </c>
      <c r="E28" s="16">
        <f>'[1]24'!E30</f>
        <v>0</v>
      </c>
      <c r="F28" s="15">
        <f t="shared" si="6"/>
        <v>307</v>
      </c>
      <c r="G28" s="15">
        <f>'[1]24'!H30</f>
        <v>62</v>
      </c>
      <c r="H28" s="16">
        <f>'[1]24'!I30</f>
        <v>0</v>
      </c>
      <c r="I28" s="16">
        <f>'[1]24'!J30</f>
        <v>98</v>
      </c>
      <c r="J28" s="16">
        <f>'[1]24'!K30</f>
        <v>0</v>
      </c>
      <c r="K28" s="15">
        <f t="shared" si="4"/>
        <v>160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98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'[1]24'!B31</f>
        <v>62</v>
      </c>
      <c r="C29" s="16">
        <f>'[1]24'!C31</f>
        <v>0</v>
      </c>
      <c r="D29" s="16">
        <f>'[1]24'!D31</f>
        <v>245</v>
      </c>
      <c r="E29" s="16">
        <f>'[1]24'!E31</f>
        <v>0</v>
      </c>
      <c r="F29" s="15">
        <f t="shared" si="6"/>
        <v>307</v>
      </c>
      <c r="G29" s="15">
        <f>'[1]24'!H31</f>
        <v>62</v>
      </c>
      <c r="H29" s="16">
        <f>'[1]24'!I31</f>
        <v>0</v>
      </c>
      <c r="I29" s="16">
        <f>'[1]24'!J31</f>
        <v>98</v>
      </c>
      <c r="J29" s="16">
        <f>'[1]24'!K31</f>
        <v>0</v>
      </c>
      <c r="K29" s="15">
        <f t="shared" si="4"/>
        <v>160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98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'[1]24'!B32</f>
        <v>62</v>
      </c>
      <c r="C30" s="16">
        <f>'[1]24'!C32</f>
        <v>0</v>
      </c>
      <c r="D30" s="16">
        <f>'[1]24'!D32</f>
        <v>245</v>
      </c>
      <c r="E30" s="16">
        <f>'[1]24'!E32</f>
        <v>0</v>
      </c>
      <c r="F30" s="15">
        <f t="shared" si="6"/>
        <v>307</v>
      </c>
      <c r="G30" s="15">
        <f>'[1]24'!H32</f>
        <v>62</v>
      </c>
      <c r="H30" s="16">
        <f>'[1]24'!I32</f>
        <v>0</v>
      </c>
      <c r="I30" s="16">
        <f>'[1]24'!J32</f>
        <v>98</v>
      </c>
      <c r="J30" s="16">
        <f>'[1]24'!K32</f>
        <v>0</v>
      </c>
      <c r="K30" s="15">
        <f t="shared" si="4"/>
        <v>160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98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'[1]24'!B33</f>
        <v>62</v>
      </c>
      <c r="C31" s="16">
        <f>'[1]24'!C33</f>
        <v>0</v>
      </c>
      <c r="D31" s="16">
        <f>'[1]24'!D33</f>
        <v>245</v>
      </c>
      <c r="E31" s="16">
        <f>'[1]24'!E33</f>
        <v>0</v>
      </c>
      <c r="F31" s="15">
        <f t="shared" si="6"/>
        <v>307</v>
      </c>
      <c r="G31" s="15">
        <f>'[1]24'!H33</f>
        <v>62</v>
      </c>
      <c r="H31" s="16">
        <f>'[1]24'!I33</f>
        <v>0</v>
      </c>
      <c r="I31" s="16">
        <f>'[1]24'!J33</f>
        <v>98</v>
      </c>
      <c r="J31" s="16">
        <f>'[1]24'!K33</f>
        <v>0</v>
      </c>
      <c r="K31" s="15">
        <f t="shared" si="4"/>
        <v>160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98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'[1]24'!B34</f>
        <v>62</v>
      </c>
      <c r="C32" s="16">
        <f>'[1]24'!C34</f>
        <v>0</v>
      </c>
      <c r="D32" s="16">
        <f>'[1]24'!D34</f>
        <v>245</v>
      </c>
      <c r="E32" s="16">
        <f>'[1]24'!E34</f>
        <v>0</v>
      </c>
      <c r="F32" s="15">
        <f t="shared" si="6"/>
        <v>307</v>
      </c>
      <c r="G32" s="15">
        <f>'[1]24'!H34</f>
        <v>62</v>
      </c>
      <c r="H32" s="16">
        <f>'[1]24'!I34</f>
        <v>0</v>
      </c>
      <c r="I32" s="16">
        <f>'[1]24'!J34</f>
        <v>98</v>
      </c>
      <c r="J32" s="16">
        <f>'[1]24'!K34</f>
        <v>0</v>
      </c>
      <c r="K32" s="15">
        <f t="shared" si="4"/>
        <v>160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98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'[1]24'!B35</f>
        <v>62</v>
      </c>
      <c r="C33" s="16">
        <f>'[1]24'!C35</f>
        <v>0</v>
      </c>
      <c r="D33" s="16">
        <f>'[1]24'!D35</f>
        <v>245</v>
      </c>
      <c r="E33" s="16">
        <f>'[1]24'!E35</f>
        <v>0</v>
      </c>
      <c r="F33" s="15">
        <f t="shared" si="6"/>
        <v>307</v>
      </c>
      <c r="G33" s="15">
        <f>'[1]24'!H35</f>
        <v>62</v>
      </c>
      <c r="H33" s="16">
        <f>'[1]24'!I35</f>
        <v>0</v>
      </c>
      <c r="I33" s="16">
        <f>'[1]24'!J35</f>
        <v>98</v>
      </c>
      <c r="J33" s="16">
        <f>'[1]24'!K35</f>
        <v>0</v>
      </c>
      <c r="K33" s="15">
        <f t="shared" si="4"/>
        <v>160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98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'[1]24'!B36</f>
        <v>62</v>
      </c>
      <c r="C34" s="16">
        <f>'[1]24'!C36</f>
        <v>0</v>
      </c>
      <c r="D34" s="16">
        <f>'[1]24'!D36</f>
        <v>245</v>
      </c>
      <c r="E34" s="16">
        <f>'[1]24'!E36</f>
        <v>0</v>
      </c>
      <c r="F34" s="15">
        <f t="shared" si="6"/>
        <v>307</v>
      </c>
      <c r="G34" s="15">
        <f>'[1]24'!H36</f>
        <v>62</v>
      </c>
      <c r="H34" s="16">
        <f>'[1]24'!I36</f>
        <v>0</v>
      </c>
      <c r="I34" s="16">
        <f>'[1]24'!J36</f>
        <v>98</v>
      </c>
      <c r="J34" s="16">
        <f>'[1]24'!K36</f>
        <v>0</v>
      </c>
      <c r="K34" s="15">
        <f t="shared" si="4"/>
        <v>160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98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'[1]24'!B37</f>
        <v>62</v>
      </c>
      <c r="C35" s="16">
        <f>'[1]24'!C37</f>
        <v>0</v>
      </c>
      <c r="D35" s="16">
        <f>'[1]24'!D37</f>
        <v>245</v>
      </c>
      <c r="E35" s="16">
        <f>'[1]24'!E37</f>
        <v>0</v>
      </c>
      <c r="F35" s="15">
        <f t="shared" si="6"/>
        <v>307</v>
      </c>
      <c r="G35" s="15">
        <f>'[1]24'!H37</f>
        <v>62</v>
      </c>
      <c r="H35" s="16">
        <f>'[1]24'!I37</f>
        <v>0</v>
      </c>
      <c r="I35" s="16">
        <f>'[1]24'!J37</f>
        <v>98</v>
      </c>
      <c r="J35" s="16">
        <f>'[1]24'!K37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'[1]24'!B38</f>
        <v>62</v>
      </c>
      <c r="C36" s="16">
        <f>'[1]24'!C38</f>
        <v>0</v>
      </c>
      <c r="D36" s="16">
        <f>'[1]24'!D38</f>
        <v>245</v>
      </c>
      <c r="E36" s="16">
        <f>'[1]24'!E38</f>
        <v>0</v>
      </c>
      <c r="F36" s="15">
        <f t="shared" si="6"/>
        <v>307</v>
      </c>
      <c r="G36" s="15">
        <f>'[1]24'!H38</f>
        <v>62</v>
      </c>
      <c r="H36" s="16">
        <f>'[1]24'!I38</f>
        <v>0</v>
      </c>
      <c r="I36" s="16">
        <f>'[1]24'!J38</f>
        <v>98</v>
      </c>
      <c r="J36" s="16">
        <f>'[1]24'!K38</f>
        <v>0</v>
      </c>
      <c r="K36" s="15">
        <f t="shared" si="4"/>
        <v>160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98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'[1]24'!B39</f>
        <v>62</v>
      </c>
      <c r="C37" s="16">
        <f>'[1]24'!C39</f>
        <v>0</v>
      </c>
      <c r="D37" s="16">
        <f>'[1]24'!D39</f>
        <v>245</v>
      </c>
      <c r="E37" s="16">
        <f>'[1]24'!E39</f>
        <v>0</v>
      </c>
      <c r="F37" s="15">
        <f t="shared" si="6"/>
        <v>307</v>
      </c>
      <c r="G37" s="15">
        <f>'[1]24'!H39</f>
        <v>62</v>
      </c>
      <c r="H37" s="16">
        <f>'[1]24'!I39</f>
        <v>0</v>
      </c>
      <c r="I37" s="16">
        <f>'[1]24'!J39</f>
        <v>98</v>
      </c>
      <c r="J37" s="16">
        <f>'[1]24'!K39</f>
        <v>0</v>
      </c>
      <c r="K37" s="15">
        <f t="shared" si="4"/>
        <v>160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98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'[1]24'!B40</f>
        <v>62</v>
      </c>
      <c r="C38" s="16">
        <f>'[1]24'!C40</f>
        <v>0</v>
      </c>
      <c r="D38" s="16">
        <f>'[1]24'!D40</f>
        <v>245</v>
      </c>
      <c r="E38" s="16">
        <f>'[1]24'!E40</f>
        <v>0</v>
      </c>
      <c r="F38" s="15">
        <f t="shared" si="6"/>
        <v>307</v>
      </c>
      <c r="G38" s="15">
        <f>'[1]24'!H40</f>
        <v>62</v>
      </c>
      <c r="H38" s="16">
        <f>'[1]24'!I40</f>
        <v>0</v>
      </c>
      <c r="I38" s="16">
        <f>'[1]24'!J40</f>
        <v>98</v>
      </c>
      <c r="J38" s="16">
        <f>'[1]24'!K40</f>
        <v>0</v>
      </c>
      <c r="K38" s="15">
        <f t="shared" si="4"/>
        <v>160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98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'[1]24'!B41</f>
        <v>62</v>
      </c>
      <c r="C39" s="16">
        <f>'[1]24'!C41</f>
        <v>0</v>
      </c>
      <c r="D39" s="16">
        <f>'[1]24'!D41</f>
        <v>245</v>
      </c>
      <c r="E39" s="16">
        <f>'[1]24'!E41</f>
        <v>0</v>
      </c>
      <c r="F39" s="15">
        <f t="shared" si="6"/>
        <v>307</v>
      </c>
      <c r="G39" s="15">
        <f>'[1]24'!H41</f>
        <v>62</v>
      </c>
      <c r="H39" s="16">
        <f>'[1]24'!I41</f>
        <v>0</v>
      </c>
      <c r="I39" s="16">
        <f>'[1]24'!J41</f>
        <v>98</v>
      </c>
      <c r="J39" s="16">
        <f>'[1]24'!K41</f>
        <v>0</v>
      </c>
      <c r="K39" s="15">
        <f t="shared" si="4"/>
        <v>160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98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'[1]24'!B42</f>
        <v>62</v>
      </c>
      <c r="C40" s="16">
        <f>'[1]24'!C42</f>
        <v>0</v>
      </c>
      <c r="D40" s="16">
        <f>'[1]24'!D42</f>
        <v>245</v>
      </c>
      <c r="E40" s="16">
        <f>'[1]24'!E42</f>
        <v>0</v>
      </c>
      <c r="F40" s="15">
        <f t="shared" si="6"/>
        <v>307</v>
      </c>
      <c r="G40" s="15">
        <f>'[1]24'!H42</f>
        <v>62</v>
      </c>
      <c r="H40" s="16">
        <f>'[1]24'!I42</f>
        <v>0</v>
      </c>
      <c r="I40" s="16">
        <f>'[1]24'!J42</f>
        <v>98</v>
      </c>
      <c r="J40" s="16">
        <f>'[1]24'!K42</f>
        <v>0</v>
      </c>
      <c r="K40" s="15">
        <f t="shared" si="4"/>
        <v>160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98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'[1]24'!B43</f>
        <v>62</v>
      </c>
      <c r="C41" s="16">
        <f>'[1]24'!C43</f>
        <v>0</v>
      </c>
      <c r="D41" s="16">
        <f>'[1]24'!D43</f>
        <v>245</v>
      </c>
      <c r="E41" s="16">
        <f>'[1]24'!E43</f>
        <v>0</v>
      </c>
      <c r="F41" s="15">
        <f t="shared" si="6"/>
        <v>307</v>
      </c>
      <c r="G41" s="15">
        <f>'[1]24'!H43</f>
        <v>62</v>
      </c>
      <c r="H41" s="16">
        <f>'[1]24'!I43</f>
        <v>0</v>
      </c>
      <c r="I41" s="16">
        <f>'[1]24'!J43</f>
        <v>98</v>
      </c>
      <c r="J41" s="16">
        <f>'[1]24'!K43</f>
        <v>0</v>
      </c>
      <c r="K41" s="15">
        <f t="shared" si="4"/>
        <v>160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98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'[1]24'!B44</f>
        <v>62</v>
      </c>
      <c r="C42" s="16">
        <f>'[1]24'!C44</f>
        <v>0</v>
      </c>
      <c r="D42" s="16">
        <f>'[1]24'!D44</f>
        <v>245</v>
      </c>
      <c r="E42" s="16">
        <f>'[1]24'!E44</f>
        <v>0</v>
      </c>
      <c r="F42" s="15">
        <f t="shared" si="6"/>
        <v>307</v>
      </c>
      <c r="G42" s="15">
        <f>'[1]24'!H44</f>
        <v>62</v>
      </c>
      <c r="H42" s="16">
        <f>'[1]24'!I44</f>
        <v>0</v>
      </c>
      <c r="I42" s="16">
        <f>'[1]24'!J44</f>
        <v>98</v>
      </c>
      <c r="J42" s="16">
        <f>'[1]24'!K44</f>
        <v>0</v>
      </c>
      <c r="K42" s="15">
        <f t="shared" si="4"/>
        <v>160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98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'[1]24'!B45</f>
        <v>62</v>
      </c>
      <c r="C43" s="16">
        <f>'[1]24'!C45</f>
        <v>0</v>
      </c>
      <c r="D43" s="16">
        <f>'[1]24'!D45</f>
        <v>245</v>
      </c>
      <c r="E43" s="16">
        <f>'[1]24'!E45</f>
        <v>0</v>
      </c>
      <c r="F43" s="15">
        <f t="shared" si="6"/>
        <v>307</v>
      </c>
      <c r="G43" s="15">
        <f>'[1]24'!H45</f>
        <v>62</v>
      </c>
      <c r="H43" s="16">
        <f>'[1]24'!I45</f>
        <v>0</v>
      </c>
      <c r="I43" s="16">
        <f>'[1]24'!J45</f>
        <v>98</v>
      </c>
      <c r="J43" s="16">
        <f>'[1]24'!K45</f>
        <v>0</v>
      </c>
      <c r="K43" s="15">
        <f t="shared" si="4"/>
        <v>160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98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'[1]24'!B46</f>
        <v>62</v>
      </c>
      <c r="C44" s="16">
        <f>'[1]24'!C46</f>
        <v>0</v>
      </c>
      <c r="D44" s="16">
        <f>'[1]24'!D46</f>
        <v>245</v>
      </c>
      <c r="E44" s="16">
        <f>'[1]24'!E46</f>
        <v>0</v>
      </c>
      <c r="F44" s="15">
        <f t="shared" si="6"/>
        <v>307</v>
      </c>
      <c r="G44" s="15">
        <f>'[1]24'!H46</f>
        <v>62</v>
      </c>
      <c r="H44" s="16">
        <f>'[1]24'!I46</f>
        <v>0</v>
      </c>
      <c r="I44" s="16">
        <f>'[1]24'!J46</f>
        <v>98</v>
      </c>
      <c r="J44" s="16">
        <f>'[1]24'!K46</f>
        <v>0</v>
      </c>
      <c r="K44" s="15">
        <f t="shared" si="4"/>
        <v>160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98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'[1]24'!B47</f>
        <v>62</v>
      </c>
      <c r="C45" s="16">
        <f>'[1]24'!C47</f>
        <v>0</v>
      </c>
      <c r="D45" s="16">
        <f>'[1]24'!D47</f>
        <v>245</v>
      </c>
      <c r="E45" s="16">
        <f>'[1]24'!E47</f>
        <v>0</v>
      </c>
      <c r="F45" s="15">
        <f t="shared" si="6"/>
        <v>307</v>
      </c>
      <c r="G45" s="15">
        <f>'[1]24'!H47</f>
        <v>62</v>
      </c>
      <c r="H45" s="16">
        <f>'[1]24'!I47</f>
        <v>0</v>
      </c>
      <c r="I45" s="16">
        <f>'[1]24'!J47</f>
        <v>98</v>
      </c>
      <c r="J45" s="16">
        <f>'[1]24'!K47</f>
        <v>0</v>
      </c>
      <c r="K45" s="15">
        <f t="shared" si="4"/>
        <v>160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98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'[1]24'!B48</f>
        <v>62</v>
      </c>
      <c r="C46" s="16">
        <f>'[1]24'!C48</f>
        <v>0</v>
      </c>
      <c r="D46" s="16">
        <f>'[1]24'!D48</f>
        <v>245</v>
      </c>
      <c r="E46" s="16">
        <f>'[1]24'!E48</f>
        <v>0</v>
      </c>
      <c r="F46" s="15">
        <f t="shared" si="6"/>
        <v>307</v>
      </c>
      <c r="G46" s="15">
        <f>'[1]24'!H48</f>
        <v>62</v>
      </c>
      <c r="H46" s="16">
        <f>'[1]24'!I48</f>
        <v>0</v>
      </c>
      <c r="I46" s="16">
        <f>'[1]24'!J48</f>
        <v>94</v>
      </c>
      <c r="J46" s="16">
        <f>'[1]24'!K48</f>
        <v>0</v>
      </c>
      <c r="K46" s="15">
        <f t="shared" si="4"/>
        <v>156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94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'[1]24'!B49</f>
        <v>62</v>
      </c>
      <c r="C47" s="16">
        <f>'[1]24'!C49</f>
        <v>0</v>
      </c>
      <c r="D47" s="16">
        <f>'[1]24'!D49</f>
        <v>245</v>
      </c>
      <c r="E47" s="16">
        <f>'[1]24'!E49</f>
        <v>0</v>
      </c>
      <c r="F47" s="15">
        <f t="shared" si="6"/>
        <v>307</v>
      </c>
      <c r="G47" s="15">
        <f>'[1]24'!H49</f>
        <v>62</v>
      </c>
      <c r="H47" s="16">
        <f>'[1]24'!I49</f>
        <v>0</v>
      </c>
      <c r="I47" s="16">
        <f>'[1]24'!J49</f>
        <v>94</v>
      </c>
      <c r="J47" s="16">
        <f>'[1]24'!K49</f>
        <v>0</v>
      </c>
      <c r="K47" s="15">
        <f t="shared" si="4"/>
        <v>156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94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'[1]24'!B50</f>
        <v>62</v>
      </c>
      <c r="C48" s="16">
        <f>'[1]24'!C50</f>
        <v>0</v>
      </c>
      <c r="D48" s="16">
        <f>'[1]24'!D50</f>
        <v>245</v>
      </c>
      <c r="E48" s="16">
        <f>'[1]24'!E50</f>
        <v>0</v>
      </c>
      <c r="F48" s="15">
        <f t="shared" si="6"/>
        <v>307</v>
      </c>
      <c r="G48" s="15">
        <f>'[1]24'!H50</f>
        <v>62</v>
      </c>
      <c r="H48" s="16">
        <f>'[1]24'!I50</f>
        <v>0</v>
      </c>
      <c r="I48" s="16">
        <f>'[1]24'!J50</f>
        <v>94</v>
      </c>
      <c r="J48" s="16">
        <f>'[1]24'!K50</f>
        <v>0</v>
      </c>
      <c r="K48" s="15">
        <f t="shared" si="4"/>
        <v>156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94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'[1]24'!B51</f>
        <v>62</v>
      </c>
      <c r="C49" s="16">
        <f>'[1]24'!C51</f>
        <v>0</v>
      </c>
      <c r="D49" s="16">
        <f>'[1]24'!D51</f>
        <v>245</v>
      </c>
      <c r="E49" s="16">
        <f>'[1]24'!E51</f>
        <v>0</v>
      </c>
      <c r="F49" s="15">
        <f t="shared" si="6"/>
        <v>307</v>
      </c>
      <c r="G49" s="15">
        <f>'[1]24'!H51</f>
        <v>62</v>
      </c>
      <c r="H49" s="16">
        <f>'[1]24'!I51</f>
        <v>0</v>
      </c>
      <c r="I49" s="16">
        <f>'[1]24'!J51</f>
        <v>94</v>
      </c>
      <c r="J49" s="16">
        <f>'[1]24'!K51</f>
        <v>0</v>
      </c>
      <c r="K49" s="15">
        <f t="shared" si="4"/>
        <v>156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94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'[1]24'!B52</f>
        <v>62</v>
      </c>
      <c r="C50" s="16">
        <f>'[1]24'!C52</f>
        <v>0</v>
      </c>
      <c r="D50" s="16">
        <f>'[1]24'!D52</f>
        <v>245</v>
      </c>
      <c r="E50" s="16">
        <f>'[1]24'!E52</f>
        <v>0</v>
      </c>
      <c r="F50" s="15">
        <f t="shared" si="6"/>
        <v>307</v>
      </c>
      <c r="G50" s="15">
        <f>'[1]24'!H52</f>
        <v>62</v>
      </c>
      <c r="H50" s="16">
        <f>'[1]24'!I52</f>
        <v>0</v>
      </c>
      <c r="I50" s="16">
        <f>'[1]24'!J52</f>
        <v>94</v>
      </c>
      <c r="J50" s="16">
        <f>'[1]24'!K52</f>
        <v>0</v>
      </c>
      <c r="K50" s="15">
        <f t="shared" si="4"/>
        <v>156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94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'[1]24'!B53</f>
        <v>62</v>
      </c>
      <c r="C51" s="16">
        <f>'[1]24'!C53</f>
        <v>0</v>
      </c>
      <c r="D51" s="16">
        <f>'[1]24'!D53</f>
        <v>245</v>
      </c>
      <c r="E51" s="16">
        <f>'[1]24'!E53</f>
        <v>0</v>
      </c>
      <c r="F51" s="15">
        <f t="shared" si="6"/>
        <v>307</v>
      </c>
      <c r="G51" s="15">
        <f>'[1]24'!H53</f>
        <v>62</v>
      </c>
      <c r="H51" s="16">
        <f>'[1]24'!I53</f>
        <v>0</v>
      </c>
      <c r="I51" s="16">
        <f>'[1]24'!J53</f>
        <v>93</v>
      </c>
      <c r="J51" s="16">
        <f>'[1]24'!K53</f>
        <v>0</v>
      </c>
      <c r="K51" s="15">
        <f t="shared" si="4"/>
        <v>155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93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'[1]24'!B54</f>
        <v>62</v>
      </c>
      <c r="C52" s="16">
        <f>'[1]24'!C54</f>
        <v>0</v>
      </c>
      <c r="D52" s="16">
        <f>'[1]24'!D54</f>
        <v>245</v>
      </c>
      <c r="E52" s="16">
        <f>'[1]24'!E54</f>
        <v>0</v>
      </c>
      <c r="F52" s="15">
        <f t="shared" si="6"/>
        <v>307</v>
      </c>
      <c r="G52" s="15">
        <f>'[1]24'!H54</f>
        <v>62</v>
      </c>
      <c r="H52" s="16">
        <f>'[1]24'!I54</f>
        <v>0</v>
      </c>
      <c r="I52" s="16">
        <f>'[1]24'!J54</f>
        <v>93</v>
      </c>
      <c r="J52" s="16">
        <f>'[1]24'!K54</f>
        <v>0</v>
      </c>
      <c r="K52" s="15">
        <f t="shared" si="4"/>
        <v>155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93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'[1]24'!B55</f>
        <v>62</v>
      </c>
      <c r="C53" s="16">
        <f>'[1]24'!C55</f>
        <v>0</v>
      </c>
      <c r="D53" s="16">
        <f>'[1]24'!D55</f>
        <v>245</v>
      </c>
      <c r="E53" s="16">
        <f>'[1]24'!E55</f>
        <v>0</v>
      </c>
      <c r="F53" s="15">
        <f t="shared" si="6"/>
        <v>307</v>
      </c>
      <c r="G53" s="15">
        <f>'[1]24'!H55</f>
        <v>62</v>
      </c>
      <c r="H53" s="16">
        <f>'[1]24'!I55</f>
        <v>0</v>
      </c>
      <c r="I53" s="16">
        <f>'[1]24'!J55</f>
        <v>93</v>
      </c>
      <c r="J53" s="16">
        <f>'[1]24'!K55</f>
        <v>0</v>
      </c>
      <c r="K53" s="15">
        <f t="shared" si="4"/>
        <v>155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93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'[1]24'!B56</f>
        <v>62</v>
      </c>
      <c r="C54" s="16">
        <f>'[1]24'!C56</f>
        <v>0</v>
      </c>
      <c r="D54" s="16">
        <f>'[1]24'!D56</f>
        <v>245</v>
      </c>
      <c r="E54" s="16">
        <f>'[1]24'!E56</f>
        <v>0</v>
      </c>
      <c r="F54" s="15">
        <f t="shared" si="6"/>
        <v>307</v>
      </c>
      <c r="G54" s="15">
        <f>'[1]24'!H56</f>
        <v>62</v>
      </c>
      <c r="H54" s="16">
        <f>'[1]24'!I56</f>
        <v>0</v>
      </c>
      <c r="I54" s="16">
        <f>'[1]24'!J56</f>
        <v>93</v>
      </c>
      <c r="J54" s="16">
        <f>'[1]24'!K56</f>
        <v>0</v>
      </c>
      <c r="K54" s="15">
        <f t="shared" si="4"/>
        <v>155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93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'[1]24'!B57</f>
        <v>62</v>
      </c>
      <c r="C55" s="16">
        <f>'[1]24'!C57</f>
        <v>0</v>
      </c>
      <c r="D55" s="16">
        <f>'[1]24'!D57</f>
        <v>245</v>
      </c>
      <c r="E55" s="16">
        <f>'[1]24'!E57</f>
        <v>0</v>
      </c>
      <c r="F55" s="15">
        <f t="shared" si="6"/>
        <v>307</v>
      </c>
      <c r="G55" s="15">
        <f>'[1]24'!H57</f>
        <v>62</v>
      </c>
      <c r="H55" s="16">
        <f>'[1]24'!I57</f>
        <v>0</v>
      </c>
      <c r="I55" s="16">
        <f>'[1]24'!J57</f>
        <v>93</v>
      </c>
      <c r="J55" s="16">
        <f>'[1]24'!K57</f>
        <v>0</v>
      </c>
      <c r="K55" s="15">
        <f t="shared" si="4"/>
        <v>155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93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'[1]24'!B58</f>
        <v>62</v>
      </c>
      <c r="C56" s="16">
        <f>'[1]24'!C58</f>
        <v>0</v>
      </c>
      <c r="D56" s="16">
        <f>'[1]24'!D58</f>
        <v>245</v>
      </c>
      <c r="E56" s="16">
        <f>'[1]24'!E58</f>
        <v>0</v>
      </c>
      <c r="F56" s="15">
        <f t="shared" si="6"/>
        <v>307</v>
      </c>
      <c r="G56" s="15">
        <f>'[1]24'!H58</f>
        <v>62</v>
      </c>
      <c r="H56" s="16">
        <f>'[1]24'!I58</f>
        <v>0</v>
      </c>
      <c r="I56" s="16">
        <f>'[1]24'!J58</f>
        <v>93</v>
      </c>
      <c r="J56" s="16">
        <f>'[1]24'!K58</f>
        <v>0</v>
      </c>
      <c r="K56" s="15">
        <f t="shared" si="4"/>
        <v>155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93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'[1]24'!B59</f>
        <v>62</v>
      </c>
      <c r="C57" s="16">
        <f>'[1]24'!C59</f>
        <v>0</v>
      </c>
      <c r="D57" s="16">
        <f>'[1]24'!D59</f>
        <v>245</v>
      </c>
      <c r="E57" s="16">
        <f>'[1]24'!E59</f>
        <v>0</v>
      </c>
      <c r="F57" s="15">
        <f t="shared" si="6"/>
        <v>307</v>
      </c>
      <c r="G57" s="15">
        <f>'[1]24'!H59</f>
        <v>62</v>
      </c>
      <c r="H57" s="16">
        <f>'[1]24'!I59</f>
        <v>0</v>
      </c>
      <c r="I57" s="16">
        <f>'[1]24'!J59</f>
        <v>93</v>
      </c>
      <c r="J57" s="16">
        <f>'[1]24'!K59</f>
        <v>0</v>
      </c>
      <c r="K57" s="15">
        <f t="shared" si="4"/>
        <v>155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93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'[1]24'!B60</f>
        <v>62</v>
      </c>
      <c r="C58" s="16">
        <f>'[1]24'!C60</f>
        <v>0</v>
      </c>
      <c r="D58" s="16">
        <f>'[1]24'!D60</f>
        <v>245</v>
      </c>
      <c r="E58" s="16">
        <f>'[1]24'!E60</f>
        <v>0</v>
      </c>
      <c r="F58" s="15">
        <f t="shared" si="6"/>
        <v>307</v>
      </c>
      <c r="G58" s="15">
        <f>'[1]24'!H60</f>
        <v>62</v>
      </c>
      <c r="H58" s="16">
        <f>'[1]24'!I60</f>
        <v>0</v>
      </c>
      <c r="I58" s="16">
        <f>'[1]24'!J60</f>
        <v>93</v>
      </c>
      <c r="J58" s="16">
        <f>'[1]24'!K60</f>
        <v>0</v>
      </c>
      <c r="K58" s="15">
        <f t="shared" si="4"/>
        <v>155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93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'[1]24'!B61</f>
        <v>62</v>
      </c>
      <c r="C59" s="16">
        <f>'[1]24'!C61</f>
        <v>0</v>
      </c>
      <c r="D59" s="16">
        <f>'[1]24'!D61</f>
        <v>245</v>
      </c>
      <c r="E59" s="16">
        <f>'[1]24'!E61</f>
        <v>0</v>
      </c>
      <c r="F59" s="15">
        <f t="shared" si="6"/>
        <v>307</v>
      </c>
      <c r="G59" s="15">
        <f>'[1]24'!H61</f>
        <v>62</v>
      </c>
      <c r="H59" s="16">
        <f>'[1]24'!I61</f>
        <v>0</v>
      </c>
      <c r="I59" s="16">
        <f>'[1]24'!J61</f>
        <v>92</v>
      </c>
      <c r="J59" s="16">
        <f>'[1]24'!K61</f>
        <v>0</v>
      </c>
      <c r="K59" s="15">
        <f t="shared" si="4"/>
        <v>154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92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'[1]24'!B62</f>
        <v>62</v>
      </c>
      <c r="C60" s="16">
        <f>'[1]24'!C62</f>
        <v>0</v>
      </c>
      <c r="D60" s="16">
        <f>'[1]24'!D62</f>
        <v>245</v>
      </c>
      <c r="E60" s="16">
        <f>'[1]24'!E62</f>
        <v>0</v>
      </c>
      <c r="F60" s="15">
        <f t="shared" si="6"/>
        <v>307</v>
      </c>
      <c r="G60" s="15">
        <f>'[1]24'!H62</f>
        <v>62</v>
      </c>
      <c r="H60" s="16">
        <f>'[1]24'!I62</f>
        <v>0</v>
      </c>
      <c r="I60" s="16">
        <f>'[1]24'!J62</f>
        <v>92</v>
      </c>
      <c r="J60" s="16">
        <f>'[1]24'!K62</f>
        <v>0</v>
      </c>
      <c r="K60" s="15">
        <f t="shared" si="4"/>
        <v>154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92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'[1]24'!B63</f>
        <v>62</v>
      </c>
      <c r="C61" s="16">
        <f>'[1]24'!C63</f>
        <v>0</v>
      </c>
      <c r="D61" s="16">
        <f>'[1]24'!D63</f>
        <v>245</v>
      </c>
      <c r="E61" s="16">
        <f>'[1]24'!E63</f>
        <v>0</v>
      </c>
      <c r="F61" s="15">
        <f t="shared" si="6"/>
        <v>307</v>
      </c>
      <c r="G61" s="15">
        <f>'[1]24'!H63</f>
        <v>62</v>
      </c>
      <c r="H61" s="16">
        <f>'[1]24'!I63</f>
        <v>0</v>
      </c>
      <c r="I61" s="16">
        <f>'[1]24'!J63</f>
        <v>92</v>
      </c>
      <c r="J61" s="16">
        <f>'[1]24'!K63</f>
        <v>0</v>
      </c>
      <c r="K61" s="15">
        <f t="shared" si="4"/>
        <v>154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92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'[1]24'!B64</f>
        <v>62</v>
      </c>
      <c r="C62" s="16">
        <f>'[1]24'!C64</f>
        <v>0</v>
      </c>
      <c r="D62" s="16">
        <f>'[1]24'!D64</f>
        <v>245</v>
      </c>
      <c r="E62" s="16">
        <f>'[1]24'!E64</f>
        <v>0</v>
      </c>
      <c r="F62" s="15">
        <f t="shared" si="6"/>
        <v>307</v>
      </c>
      <c r="G62" s="15">
        <f>'[1]24'!H64</f>
        <v>62</v>
      </c>
      <c r="H62" s="16">
        <f>'[1]24'!I64</f>
        <v>0</v>
      </c>
      <c r="I62" s="16">
        <f>'[1]24'!J64</f>
        <v>92</v>
      </c>
      <c r="J62" s="16">
        <f>'[1]24'!K64</f>
        <v>0</v>
      </c>
      <c r="K62" s="15">
        <f t="shared" si="4"/>
        <v>154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92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'[1]24'!B65</f>
        <v>62</v>
      </c>
      <c r="C63" s="16">
        <f>'[1]24'!C65</f>
        <v>0</v>
      </c>
      <c r="D63" s="16">
        <f>'[1]24'!D65</f>
        <v>245</v>
      </c>
      <c r="E63" s="16">
        <f>'[1]24'!E65</f>
        <v>0</v>
      </c>
      <c r="F63" s="15">
        <f t="shared" si="6"/>
        <v>307</v>
      </c>
      <c r="G63" s="15">
        <f>'[1]24'!H65</f>
        <v>62</v>
      </c>
      <c r="H63" s="16">
        <f>'[1]24'!I65</f>
        <v>0</v>
      </c>
      <c r="I63" s="16">
        <f>'[1]24'!J65</f>
        <v>92</v>
      </c>
      <c r="J63" s="16">
        <f>'[1]24'!K65</f>
        <v>0</v>
      </c>
      <c r="K63" s="15">
        <f t="shared" si="4"/>
        <v>154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92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'[1]24'!B66</f>
        <v>62</v>
      </c>
      <c r="C64" s="16">
        <f>'[1]24'!C66</f>
        <v>0</v>
      </c>
      <c r="D64" s="16">
        <f>'[1]24'!D66</f>
        <v>245</v>
      </c>
      <c r="E64" s="16">
        <f>'[1]24'!E66</f>
        <v>0</v>
      </c>
      <c r="F64" s="15">
        <f t="shared" si="6"/>
        <v>307</v>
      </c>
      <c r="G64" s="15">
        <f>'[1]24'!H66</f>
        <v>62</v>
      </c>
      <c r="H64" s="16">
        <f>'[1]24'!I66</f>
        <v>0</v>
      </c>
      <c r="I64" s="16">
        <f>'[1]24'!J66</f>
        <v>92</v>
      </c>
      <c r="J64" s="16">
        <f>'[1]24'!K66</f>
        <v>0</v>
      </c>
      <c r="K64" s="15">
        <f t="shared" si="4"/>
        <v>154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92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'[1]24'!B67</f>
        <v>62</v>
      </c>
      <c r="C65" s="16">
        <f>'[1]24'!C67</f>
        <v>0</v>
      </c>
      <c r="D65" s="16">
        <f>'[1]24'!D67</f>
        <v>245</v>
      </c>
      <c r="E65" s="16">
        <f>'[1]24'!E67</f>
        <v>0</v>
      </c>
      <c r="F65" s="15">
        <f t="shared" si="6"/>
        <v>307</v>
      </c>
      <c r="G65" s="15">
        <f>'[1]24'!H67</f>
        <v>62</v>
      </c>
      <c r="H65" s="16">
        <f>'[1]24'!I67</f>
        <v>0</v>
      </c>
      <c r="I65" s="16">
        <f>'[1]24'!J67</f>
        <v>92</v>
      </c>
      <c r="J65" s="16">
        <f>'[1]24'!K67</f>
        <v>0</v>
      </c>
      <c r="K65" s="15">
        <f t="shared" si="4"/>
        <v>154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92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'[1]24'!B68</f>
        <v>62</v>
      </c>
      <c r="C66" s="16">
        <f>'[1]24'!C68</f>
        <v>0</v>
      </c>
      <c r="D66" s="16">
        <f>'[1]24'!D68</f>
        <v>245</v>
      </c>
      <c r="E66" s="16">
        <f>'[1]24'!E68</f>
        <v>0</v>
      </c>
      <c r="F66" s="15">
        <f t="shared" si="6"/>
        <v>307</v>
      </c>
      <c r="G66" s="15">
        <f>'[1]24'!H68</f>
        <v>62</v>
      </c>
      <c r="H66" s="16">
        <f>'[1]24'!I68</f>
        <v>0</v>
      </c>
      <c r="I66" s="16">
        <f>'[1]24'!J68</f>
        <v>92</v>
      </c>
      <c r="J66" s="16">
        <f>'[1]24'!K68</f>
        <v>0</v>
      </c>
      <c r="K66" s="15">
        <f t="shared" si="4"/>
        <v>154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92</v>
      </c>
      <c r="P66" s="16">
        <f t="shared" si="10"/>
        <v>0</v>
      </c>
      <c r="Q66" s="17">
        <f t="shared" si="5"/>
        <v>154</v>
      </c>
    </row>
    <row r="67" spans="1:19">
      <c r="A67" s="8" t="s">
        <v>109</v>
      </c>
      <c r="B67" s="15">
        <f>'[1]24'!B69</f>
        <v>62</v>
      </c>
      <c r="C67" s="16">
        <f>'[1]24'!C69</f>
        <v>0</v>
      </c>
      <c r="D67" s="16">
        <f>'[1]24'!D69</f>
        <v>245</v>
      </c>
      <c r="E67" s="16">
        <f>'[1]24'!E69</f>
        <v>0</v>
      </c>
      <c r="F67" s="15">
        <f t="shared" si="6"/>
        <v>307</v>
      </c>
      <c r="G67" s="15">
        <f>'[1]24'!H69</f>
        <v>62</v>
      </c>
      <c r="H67" s="16">
        <f>'[1]24'!I69</f>
        <v>0</v>
      </c>
      <c r="I67" s="16">
        <f>'[1]24'!J69</f>
        <v>92</v>
      </c>
      <c r="J67" s="16">
        <f>'[1]24'!K69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92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'[1]24'!B70</f>
        <v>62</v>
      </c>
      <c r="C68" s="16">
        <f>'[1]24'!C70</f>
        <v>0</v>
      </c>
      <c r="D68" s="16">
        <f>'[1]24'!D70</f>
        <v>245</v>
      </c>
      <c r="E68" s="16">
        <f>'[1]24'!E70</f>
        <v>0</v>
      </c>
      <c r="F68" s="15">
        <f t="shared" si="6"/>
        <v>307</v>
      </c>
      <c r="G68" s="15">
        <f>'[1]24'!H70</f>
        <v>62</v>
      </c>
      <c r="H68" s="16">
        <f>'[1]24'!I70</f>
        <v>0</v>
      </c>
      <c r="I68" s="16">
        <f>'[1]24'!J70</f>
        <v>92</v>
      </c>
      <c r="J68" s="16">
        <f>'[1]24'!K70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92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'[1]24'!B71</f>
        <v>62</v>
      </c>
      <c r="C69" s="16">
        <f>'[1]24'!C71</f>
        <v>0</v>
      </c>
      <c r="D69" s="16">
        <f>'[1]24'!D71</f>
        <v>245</v>
      </c>
      <c r="E69" s="16">
        <f>'[1]24'!E71</f>
        <v>0</v>
      </c>
      <c r="F69" s="15">
        <f t="shared" ref="F69:F98" si="17">SUM(B69:E69)</f>
        <v>307</v>
      </c>
      <c r="G69" s="15">
        <f>'[1]24'!H71</f>
        <v>62</v>
      </c>
      <c r="H69" s="16">
        <f>'[1]24'!I71</f>
        <v>0</v>
      </c>
      <c r="I69" s="16">
        <f>'[1]24'!J71</f>
        <v>92</v>
      </c>
      <c r="J69" s="16">
        <f>'[1]24'!K71</f>
        <v>0</v>
      </c>
      <c r="K69" s="15">
        <f t="shared" si="15"/>
        <v>154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92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'[1]24'!B72</f>
        <v>62</v>
      </c>
      <c r="C70" s="16">
        <f>'[1]24'!C72</f>
        <v>0</v>
      </c>
      <c r="D70" s="16">
        <f>'[1]24'!D72</f>
        <v>245</v>
      </c>
      <c r="E70" s="16">
        <f>'[1]24'!E72</f>
        <v>0</v>
      </c>
      <c r="F70" s="15">
        <f t="shared" si="17"/>
        <v>307</v>
      </c>
      <c r="G70" s="15">
        <f>'[1]24'!H72</f>
        <v>62</v>
      </c>
      <c r="H70" s="16">
        <f>'[1]24'!I72</f>
        <v>0</v>
      </c>
      <c r="I70" s="16">
        <f>'[1]24'!J72</f>
        <v>92</v>
      </c>
      <c r="J70" s="16">
        <f>'[1]24'!K72</f>
        <v>0</v>
      </c>
      <c r="K70" s="15">
        <f t="shared" si="15"/>
        <v>154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92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'[1]24'!B73</f>
        <v>62</v>
      </c>
      <c r="C71" s="16">
        <f>'[1]24'!C73</f>
        <v>0</v>
      </c>
      <c r="D71" s="16">
        <f>'[1]24'!D73</f>
        <v>245</v>
      </c>
      <c r="E71" s="16">
        <f>'[1]24'!E73</f>
        <v>0</v>
      </c>
      <c r="F71" s="15">
        <f t="shared" si="17"/>
        <v>307</v>
      </c>
      <c r="G71" s="15">
        <f>'[1]24'!H73</f>
        <v>62</v>
      </c>
      <c r="H71" s="16">
        <f>'[1]24'!I73</f>
        <v>0</v>
      </c>
      <c r="I71" s="16">
        <f>'[1]24'!J73</f>
        <v>92</v>
      </c>
      <c r="J71" s="16">
        <f>'[1]24'!K73</f>
        <v>0</v>
      </c>
      <c r="K71" s="15">
        <f t="shared" si="15"/>
        <v>154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92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'[1]24'!B74</f>
        <v>62</v>
      </c>
      <c r="C72" s="16">
        <f>'[1]24'!C74</f>
        <v>0</v>
      </c>
      <c r="D72" s="16">
        <f>'[1]24'!D74</f>
        <v>245</v>
      </c>
      <c r="E72" s="16">
        <f>'[1]24'!E74</f>
        <v>0</v>
      </c>
      <c r="F72" s="15">
        <f t="shared" si="17"/>
        <v>307</v>
      </c>
      <c r="G72" s="15">
        <f>'[1]24'!H74</f>
        <v>62</v>
      </c>
      <c r="H72" s="16">
        <f>'[1]24'!I74</f>
        <v>0</v>
      </c>
      <c r="I72" s="16">
        <f>'[1]24'!J74</f>
        <v>92</v>
      </c>
      <c r="J72" s="16">
        <f>'[1]24'!K74</f>
        <v>0</v>
      </c>
      <c r="K72" s="15">
        <f t="shared" si="15"/>
        <v>154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92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'[1]24'!B75</f>
        <v>62</v>
      </c>
      <c r="C73" s="16">
        <f>'[1]24'!C75</f>
        <v>0</v>
      </c>
      <c r="D73" s="16">
        <f>'[1]24'!D75</f>
        <v>245</v>
      </c>
      <c r="E73" s="16">
        <f>'[1]24'!E75</f>
        <v>0</v>
      </c>
      <c r="F73" s="15">
        <f t="shared" si="17"/>
        <v>307</v>
      </c>
      <c r="G73" s="15">
        <f>'[1]24'!H75</f>
        <v>62</v>
      </c>
      <c r="H73" s="16">
        <f>'[1]24'!I75</f>
        <v>0</v>
      </c>
      <c r="I73" s="16">
        <f>'[1]24'!J75</f>
        <v>92</v>
      </c>
      <c r="J73" s="16">
        <f>'[1]24'!K75</f>
        <v>0</v>
      </c>
      <c r="K73" s="15">
        <f t="shared" si="15"/>
        <v>154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92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'[1]24'!B76</f>
        <v>62</v>
      </c>
      <c r="C74" s="16">
        <f>'[1]24'!C76</f>
        <v>0</v>
      </c>
      <c r="D74" s="16">
        <f>'[1]24'!D76</f>
        <v>245</v>
      </c>
      <c r="E74" s="16">
        <f>'[1]24'!E76</f>
        <v>0</v>
      </c>
      <c r="F74" s="15">
        <f t="shared" si="17"/>
        <v>307</v>
      </c>
      <c r="G74" s="15">
        <f>'[1]24'!H76</f>
        <v>62</v>
      </c>
      <c r="H74" s="16">
        <f>'[1]24'!I76</f>
        <v>0</v>
      </c>
      <c r="I74" s="16">
        <f>'[1]24'!J76</f>
        <v>92</v>
      </c>
      <c r="J74" s="16">
        <f>'[1]24'!K76</f>
        <v>0</v>
      </c>
      <c r="K74" s="15">
        <f t="shared" si="15"/>
        <v>154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92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'[1]24'!B77</f>
        <v>62</v>
      </c>
      <c r="C75" s="16">
        <f>'[1]24'!C77</f>
        <v>0</v>
      </c>
      <c r="D75" s="16">
        <f>'[1]24'!D77</f>
        <v>245</v>
      </c>
      <c r="E75" s="16">
        <f>'[1]24'!E77</f>
        <v>0</v>
      </c>
      <c r="F75" s="15">
        <f t="shared" si="17"/>
        <v>307</v>
      </c>
      <c r="G75" s="15">
        <f>'[1]24'!H77</f>
        <v>62</v>
      </c>
      <c r="H75" s="16">
        <f>'[1]24'!I77</f>
        <v>0</v>
      </c>
      <c r="I75" s="16">
        <f>'[1]24'!J77</f>
        <v>94</v>
      </c>
      <c r="J75" s="16">
        <f>'[1]24'!K77</f>
        <v>0</v>
      </c>
      <c r="K75" s="15">
        <f t="shared" si="15"/>
        <v>156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94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'[1]24'!B78</f>
        <v>62</v>
      </c>
      <c r="C76" s="16">
        <f>'[1]24'!C78</f>
        <v>0</v>
      </c>
      <c r="D76" s="16">
        <f>'[1]24'!D78</f>
        <v>245</v>
      </c>
      <c r="E76" s="16">
        <f>'[1]24'!E78</f>
        <v>0</v>
      </c>
      <c r="F76" s="15">
        <f t="shared" si="17"/>
        <v>307</v>
      </c>
      <c r="G76" s="15">
        <f>'[1]24'!H78</f>
        <v>62</v>
      </c>
      <c r="H76" s="16">
        <f>'[1]24'!I78</f>
        <v>0</v>
      </c>
      <c r="I76" s="16">
        <f>'[1]24'!J78</f>
        <v>94</v>
      </c>
      <c r="J76" s="16">
        <f>'[1]24'!K78</f>
        <v>0</v>
      </c>
      <c r="K76" s="15">
        <f t="shared" si="15"/>
        <v>156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94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'[1]24'!B79</f>
        <v>62</v>
      </c>
      <c r="C77" s="16">
        <f>'[1]24'!C79</f>
        <v>0</v>
      </c>
      <c r="D77" s="16">
        <f>'[1]24'!D79</f>
        <v>245</v>
      </c>
      <c r="E77" s="16">
        <f>'[1]24'!E79</f>
        <v>0</v>
      </c>
      <c r="F77" s="15">
        <f t="shared" si="17"/>
        <v>307</v>
      </c>
      <c r="G77" s="15">
        <f>'[1]24'!H79</f>
        <v>62</v>
      </c>
      <c r="H77" s="16">
        <f>'[1]24'!I79</f>
        <v>0</v>
      </c>
      <c r="I77" s="16">
        <f>'[1]24'!J79</f>
        <v>94</v>
      </c>
      <c r="J77" s="16">
        <f>'[1]24'!K79</f>
        <v>0</v>
      </c>
      <c r="K77" s="15">
        <f t="shared" si="15"/>
        <v>156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94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'[1]24'!B80</f>
        <v>62</v>
      </c>
      <c r="C78" s="16">
        <f>'[1]24'!C80</f>
        <v>0</v>
      </c>
      <c r="D78" s="16">
        <f>'[1]24'!D80</f>
        <v>245</v>
      </c>
      <c r="E78" s="16">
        <f>'[1]24'!E80</f>
        <v>0</v>
      </c>
      <c r="F78" s="15">
        <f t="shared" si="17"/>
        <v>307</v>
      </c>
      <c r="G78" s="15">
        <f>'[1]24'!H80</f>
        <v>62</v>
      </c>
      <c r="H78" s="16">
        <f>'[1]24'!I80</f>
        <v>0</v>
      </c>
      <c r="I78" s="16">
        <f>'[1]24'!J80</f>
        <v>94</v>
      </c>
      <c r="J78" s="16">
        <f>'[1]24'!K80</f>
        <v>0</v>
      </c>
      <c r="K78" s="15">
        <f t="shared" si="15"/>
        <v>156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94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'[1]24'!B81</f>
        <v>62</v>
      </c>
      <c r="C79" s="16">
        <f>'[1]24'!C81</f>
        <v>0</v>
      </c>
      <c r="D79" s="16">
        <f>'[1]24'!D81</f>
        <v>245</v>
      </c>
      <c r="E79" s="16">
        <f>'[1]24'!E81</f>
        <v>0</v>
      </c>
      <c r="F79" s="15">
        <f t="shared" si="17"/>
        <v>307</v>
      </c>
      <c r="G79" s="15">
        <f>'[1]24'!H81</f>
        <v>62</v>
      </c>
      <c r="H79" s="16">
        <f>'[1]24'!I81</f>
        <v>0</v>
      </c>
      <c r="I79" s="16">
        <f>'[1]24'!J81</f>
        <v>94</v>
      </c>
      <c r="J79" s="16">
        <f>'[1]24'!K81</f>
        <v>0</v>
      </c>
      <c r="K79" s="15">
        <f t="shared" si="15"/>
        <v>156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94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'[1]24'!B82</f>
        <v>62</v>
      </c>
      <c r="C80" s="16">
        <f>'[1]24'!C82</f>
        <v>0</v>
      </c>
      <c r="D80" s="16">
        <f>'[1]24'!D82</f>
        <v>245</v>
      </c>
      <c r="E80" s="16">
        <f>'[1]24'!E82</f>
        <v>0</v>
      </c>
      <c r="F80" s="15">
        <f t="shared" si="17"/>
        <v>307</v>
      </c>
      <c r="G80" s="15">
        <f>'[1]24'!H82</f>
        <v>62</v>
      </c>
      <c r="H80" s="16">
        <f>'[1]24'!I82</f>
        <v>0</v>
      </c>
      <c r="I80" s="16">
        <f>'[1]24'!J82</f>
        <v>94</v>
      </c>
      <c r="J80" s="16">
        <f>'[1]24'!K82</f>
        <v>0</v>
      </c>
      <c r="K80" s="15">
        <f t="shared" si="15"/>
        <v>156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94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'[1]24'!B83</f>
        <v>62</v>
      </c>
      <c r="C81" s="16">
        <f>'[1]24'!C83</f>
        <v>0</v>
      </c>
      <c r="D81" s="16">
        <f>'[1]24'!D83</f>
        <v>245</v>
      </c>
      <c r="E81" s="16">
        <f>'[1]24'!E83</f>
        <v>0</v>
      </c>
      <c r="F81" s="15">
        <f t="shared" si="17"/>
        <v>307</v>
      </c>
      <c r="G81" s="15">
        <f>'[1]24'!H83</f>
        <v>62</v>
      </c>
      <c r="H81" s="16">
        <f>'[1]24'!I83</f>
        <v>0</v>
      </c>
      <c r="I81" s="16">
        <f>'[1]24'!J83</f>
        <v>94</v>
      </c>
      <c r="J81" s="16">
        <f>'[1]24'!K83</f>
        <v>0</v>
      </c>
      <c r="K81" s="15">
        <f t="shared" si="15"/>
        <v>156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94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'[1]24'!B84</f>
        <v>62</v>
      </c>
      <c r="C82" s="16">
        <f>'[1]24'!C84</f>
        <v>0</v>
      </c>
      <c r="D82" s="16">
        <f>'[1]24'!D84</f>
        <v>245</v>
      </c>
      <c r="E82" s="16">
        <f>'[1]24'!E84</f>
        <v>0</v>
      </c>
      <c r="F82" s="15">
        <f t="shared" si="17"/>
        <v>307</v>
      </c>
      <c r="G82" s="15">
        <f>'[1]24'!H84</f>
        <v>62</v>
      </c>
      <c r="H82" s="16">
        <f>'[1]24'!I84</f>
        <v>0</v>
      </c>
      <c r="I82" s="16">
        <f>'[1]24'!J84</f>
        <v>94</v>
      </c>
      <c r="J82" s="16">
        <f>'[1]24'!K84</f>
        <v>0</v>
      </c>
      <c r="K82" s="15">
        <f t="shared" si="15"/>
        <v>156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94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'[1]24'!B85</f>
        <v>62</v>
      </c>
      <c r="C83" s="16">
        <f>'[1]24'!C85</f>
        <v>0</v>
      </c>
      <c r="D83" s="16">
        <f>'[1]24'!D85</f>
        <v>245</v>
      </c>
      <c r="E83" s="16">
        <f>'[1]24'!E85</f>
        <v>0</v>
      </c>
      <c r="F83" s="15">
        <f t="shared" si="17"/>
        <v>307</v>
      </c>
      <c r="G83" s="15">
        <f>'[1]24'!H85</f>
        <v>62</v>
      </c>
      <c r="H83" s="16">
        <f>'[1]24'!I85</f>
        <v>0</v>
      </c>
      <c r="I83" s="16">
        <f>'[1]24'!J85</f>
        <v>97</v>
      </c>
      <c r="J83" s="16">
        <f>'[1]24'!K85</f>
        <v>0</v>
      </c>
      <c r="K83" s="15">
        <f t="shared" si="15"/>
        <v>159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97</v>
      </c>
      <c r="P83" s="16">
        <f t="shared" si="14"/>
        <v>0</v>
      </c>
      <c r="Q83" s="17">
        <f t="shared" si="16"/>
        <v>159</v>
      </c>
    </row>
    <row r="84" spans="1:17">
      <c r="A84" s="8" t="s">
        <v>126</v>
      </c>
      <c r="B84" s="15">
        <f>'[1]24'!B86</f>
        <v>62</v>
      </c>
      <c r="C84" s="16">
        <f>'[1]24'!C86</f>
        <v>0</v>
      </c>
      <c r="D84" s="16">
        <f>'[1]24'!D86</f>
        <v>245</v>
      </c>
      <c r="E84" s="16">
        <f>'[1]24'!E86</f>
        <v>0</v>
      </c>
      <c r="F84" s="15">
        <f t="shared" si="17"/>
        <v>307</v>
      </c>
      <c r="G84" s="15">
        <f>'[1]24'!H86</f>
        <v>62</v>
      </c>
      <c r="H84" s="16">
        <f>'[1]24'!I86</f>
        <v>0</v>
      </c>
      <c r="I84" s="16">
        <f>'[1]24'!J86</f>
        <v>97</v>
      </c>
      <c r="J84" s="16">
        <f>'[1]24'!K86</f>
        <v>0</v>
      </c>
      <c r="K84" s="15">
        <f t="shared" si="15"/>
        <v>159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97</v>
      </c>
      <c r="P84" s="16">
        <f t="shared" si="14"/>
        <v>0</v>
      </c>
      <c r="Q84" s="17">
        <f t="shared" si="16"/>
        <v>159</v>
      </c>
    </row>
    <row r="85" spans="1:17">
      <c r="A85" s="8" t="s">
        <v>127</v>
      </c>
      <c r="B85" s="15">
        <f>'[1]24'!B87</f>
        <v>62</v>
      </c>
      <c r="C85" s="16">
        <f>'[1]24'!C87</f>
        <v>0</v>
      </c>
      <c r="D85" s="16">
        <f>'[1]24'!D87</f>
        <v>245</v>
      </c>
      <c r="E85" s="16">
        <f>'[1]24'!E87</f>
        <v>0</v>
      </c>
      <c r="F85" s="15">
        <f t="shared" si="17"/>
        <v>307</v>
      </c>
      <c r="G85" s="15">
        <f>'[1]24'!H87</f>
        <v>62</v>
      </c>
      <c r="H85" s="16">
        <f>'[1]24'!I87</f>
        <v>0</v>
      </c>
      <c r="I85" s="16">
        <f>'[1]24'!J87</f>
        <v>97</v>
      </c>
      <c r="J85" s="16">
        <f>'[1]24'!K87</f>
        <v>0</v>
      </c>
      <c r="K85" s="15">
        <f t="shared" si="15"/>
        <v>159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97</v>
      </c>
      <c r="P85" s="16">
        <f t="shared" si="14"/>
        <v>0</v>
      </c>
      <c r="Q85" s="17">
        <f t="shared" si="16"/>
        <v>159</v>
      </c>
    </row>
    <row r="86" spans="1:17">
      <c r="A86" s="8" t="s">
        <v>128</v>
      </c>
      <c r="B86" s="15">
        <f>'[1]24'!B88</f>
        <v>62</v>
      </c>
      <c r="C86" s="16">
        <f>'[1]24'!C88</f>
        <v>0</v>
      </c>
      <c r="D86" s="16">
        <f>'[1]24'!D88</f>
        <v>245</v>
      </c>
      <c r="E86" s="16">
        <f>'[1]24'!E88</f>
        <v>0</v>
      </c>
      <c r="F86" s="15">
        <f t="shared" si="17"/>
        <v>307</v>
      </c>
      <c r="G86" s="15">
        <f>'[1]24'!H88</f>
        <v>62</v>
      </c>
      <c r="H86" s="16">
        <f>'[1]24'!I88</f>
        <v>0</v>
      </c>
      <c r="I86" s="16">
        <f>'[1]24'!J88</f>
        <v>97</v>
      </c>
      <c r="J86" s="16">
        <f>'[1]24'!K88</f>
        <v>0</v>
      </c>
      <c r="K86" s="15">
        <f t="shared" si="15"/>
        <v>159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97</v>
      </c>
      <c r="P86" s="16">
        <f t="shared" si="14"/>
        <v>0</v>
      </c>
      <c r="Q86" s="17">
        <f t="shared" si="16"/>
        <v>159</v>
      </c>
    </row>
    <row r="87" spans="1:17">
      <c r="A87" s="8" t="s">
        <v>129</v>
      </c>
      <c r="B87" s="15">
        <f>'[1]24'!B89</f>
        <v>62</v>
      </c>
      <c r="C87" s="16">
        <f>'[1]24'!C89</f>
        <v>0</v>
      </c>
      <c r="D87" s="16">
        <f>'[1]24'!D89</f>
        <v>245</v>
      </c>
      <c r="E87" s="16">
        <f>'[1]24'!E89</f>
        <v>0</v>
      </c>
      <c r="F87" s="15">
        <f t="shared" si="17"/>
        <v>307</v>
      </c>
      <c r="G87" s="15">
        <f>'[1]24'!H89</f>
        <v>62</v>
      </c>
      <c r="H87" s="16">
        <f>'[1]24'!I89</f>
        <v>0</v>
      </c>
      <c r="I87" s="16">
        <f>'[1]24'!J89</f>
        <v>97</v>
      </c>
      <c r="J87" s="16">
        <f>'[1]24'!K89</f>
        <v>0</v>
      </c>
      <c r="K87" s="15">
        <f t="shared" si="15"/>
        <v>159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97</v>
      </c>
      <c r="P87" s="16">
        <f t="shared" si="14"/>
        <v>0</v>
      </c>
      <c r="Q87" s="17">
        <f t="shared" si="16"/>
        <v>159</v>
      </c>
    </row>
    <row r="88" spans="1:17">
      <c r="A88" s="8" t="s">
        <v>130</v>
      </c>
      <c r="B88" s="15">
        <f>'[1]24'!B90</f>
        <v>62</v>
      </c>
      <c r="C88" s="16">
        <f>'[1]24'!C90</f>
        <v>0</v>
      </c>
      <c r="D88" s="16">
        <f>'[1]24'!D90</f>
        <v>245</v>
      </c>
      <c r="E88" s="16">
        <f>'[1]24'!E90</f>
        <v>0</v>
      </c>
      <c r="F88" s="15">
        <f t="shared" si="17"/>
        <v>307</v>
      </c>
      <c r="G88" s="15">
        <f>'[1]24'!H90</f>
        <v>62</v>
      </c>
      <c r="H88" s="16">
        <f>'[1]24'!I90</f>
        <v>0</v>
      </c>
      <c r="I88" s="16">
        <f>'[1]24'!J90</f>
        <v>97</v>
      </c>
      <c r="J88" s="16">
        <f>'[1]24'!K90</f>
        <v>0</v>
      </c>
      <c r="K88" s="15">
        <f t="shared" si="15"/>
        <v>159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97</v>
      </c>
      <c r="P88" s="16">
        <f t="shared" si="14"/>
        <v>0</v>
      </c>
      <c r="Q88" s="17">
        <f t="shared" si="16"/>
        <v>159</v>
      </c>
    </row>
    <row r="89" spans="1:17">
      <c r="A89" s="8" t="s">
        <v>131</v>
      </c>
      <c r="B89" s="15">
        <f>'[1]24'!B91</f>
        <v>62</v>
      </c>
      <c r="C89" s="16">
        <f>'[1]24'!C91</f>
        <v>0</v>
      </c>
      <c r="D89" s="16">
        <f>'[1]24'!D91</f>
        <v>245</v>
      </c>
      <c r="E89" s="16">
        <f>'[1]24'!E91</f>
        <v>0</v>
      </c>
      <c r="F89" s="15">
        <f t="shared" si="17"/>
        <v>307</v>
      </c>
      <c r="G89" s="15">
        <f>'[1]24'!H91</f>
        <v>62</v>
      </c>
      <c r="H89" s="16">
        <f>'[1]24'!I91</f>
        <v>0</v>
      </c>
      <c r="I89" s="16">
        <f>'[1]24'!J91</f>
        <v>97</v>
      </c>
      <c r="J89" s="16">
        <f>'[1]24'!K91</f>
        <v>0</v>
      </c>
      <c r="K89" s="15">
        <f t="shared" si="15"/>
        <v>159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97</v>
      </c>
      <c r="P89" s="16">
        <f t="shared" si="14"/>
        <v>0</v>
      </c>
      <c r="Q89" s="17">
        <f t="shared" si="16"/>
        <v>159</v>
      </c>
    </row>
    <row r="90" spans="1:17">
      <c r="A90" s="8" t="s">
        <v>132</v>
      </c>
      <c r="B90" s="15">
        <f>'[1]24'!B92</f>
        <v>62</v>
      </c>
      <c r="C90" s="16">
        <f>'[1]24'!C92</f>
        <v>0</v>
      </c>
      <c r="D90" s="16">
        <f>'[1]24'!D92</f>
        <v>245</v>
      </c>
      <c r="E90" s="16">
        <f>'[1]24'!E92</f>
        <v>0</v>
      </c>
      <c r="F90" s="15">
        <f t="shared" si="17"/>
        <v>307</v>
      </c>
      <c r="G90" s="15">
        <f>'[1]24'!H92</f>
        <v>62</v>
      </c>
      <c r="H90" s="16">
        <f>'[1]24'!I92</f>
        <v>0</v>
      </c>
      <c r="I90" s="16">
        <f>'[1]24'!J92</f>
        <v>97</v>
      </c>
      <c r="J90" s="16">
        <f>'[1]24'!K92</f>
        <v>0</v>
      </c>
      <c r="K90" s="15">
        <f t="shared" si="15"/>
        <v>159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97</v>
      </c>
      <c r="P90" s="16">
        <f t="shared" si="14"/>
        <v>0</v>
      </c>
      <c r="Q90" s="17">
        <f t="shared" si="16"/>
        <v>159</v>
      </c>
    </row>
    <row r="91" spans="1:17">
      <c r="A91" s="8" t="s">
        <v>133</v>
      </c>
      <c r="B91" s="15">
        <f>'[1]24'!B93</f>
        <v>62</v>
      </c>
      <c r="C91" s="16">
        <f>'[1]24'!C93</f>
        <v>0</v>
      </c>
      <c r="D91" s="16">
        <f>'[1]24'!D93</f>
        <v>245</v>
      </c>
      <c r="E91" s="16">
        <f>'[1]24'!E93</f>
        <v>0</v>
      </c>
      <c r="F91" s="15">
        <f t="shared" si="17"/>
        <v>307</v>
      </c>
      <c r="G91" s="15">
        <f>'[1]24'!H93</f>
        <v>62</v>
      </c>
      <c r="H91" s="16">
        <f>'[1]24'!I93</f>
        <v>0</v>
      </c>
      <c r="I91" s="16">
        <f>'[1]24'!J93</f>
        <v>98</v>
      </c>
      <c r="J91" s="16">
        <f>'[1]24'!K93</f>
        <v>0</v>
      </c>
      <c r="K91" s="15">
        <f t="shared" si="15"/>
        <v>160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98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'[1]24'!B94</f>
        <v>62</v>
      </c>
      <c r="C92" s="16">
        <f>'[1]24'!C94</f>
        <v>0</v>
      </c>
      <c r="D92" s="16">
        <f>'[1]24'!D94</f>
        <v>245</v>
      </c>
      <c r="E92" s="16">
        <f>'[1]24'!E94</f>
        <v>0</v>
      </c>
      <c r="F92" s="15">
        <f t="shared" si="17"/>
        <v>307</v>
      </c>
      <c r="G92" s="15">
        <f>'[1]24'!H94</f>
        <v>62</v>
      </c>
      <c r="H92" s="16">
        <f>'[1]24'!I94</f>
        <v>0</v>
      </c>
      <c r="I92" s="16">
        <f>'[1]24'!J94</f>
        <v>94</v>
      </c>
      <c r="J92" s="16">
        <f>'[1]24'!K94</f>
        <v>0</v>
      </c>
      <c r="K92" s="15">
        <f t="shared" si="15"/>
        <v>156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94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'[1]24'!B95</f>
        <v>62</v>
      </c>
      <c r="C93" s="16">
        <f>'[1]24'!C95</f>
        <v>0</v>
      </c>
      <c r="D93" s="16">
        <f>'[1]24'!D95</f>
        <v>245</v>
      </c>
      <c r="E93" s="16">
        <f>'[1]24'!E95</f>
        <v>0</v>
      </c>
      <c r="F93" s="15">
        <f t="shared" si="17"/>
        <v>307</v>
      </c>
      <c r="G93" s="15">
        <f>'[1]24'!H95</f>
        <v>62</v>
      </c>
      <c r="H93" s="16">
        <f>'[1]24'!I95</f>
        <v>0</v>
      </c>
      <c r="I93" s="16">
        <f>'[1]24'!J95</f>
        <v>94</v>
      </c>
      <c r="J93" s="16">
        <f>'[1]24'!K95</f>
        <v>0</v>
      </c>
      <c r="K93" s="15">
        <f t="shared" si="15"/>
        <v>156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94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'[1]24'!B96</f>
        <v>62</v>
      </c>
      <c r="C94" s="16">
        <f>'[1]24'!C96</f>
        <v>0</v>
      </c>
      <c r="D94" s="16">
        <f>'[1]24'!D96</f>
        <v>245</v>
      </c>
      <c r="E94" s="16">
        <f>'[1]24'!E96</f>
        <v>0</v>
      </c>
      <c r="F94" s="15">
        <f t="shared" si="17"/>
        <v>307</v>
      </c>
      <c r="G94" s="15">
        <f>'[1]24'!H96</f>
        <v>62</v>
      </c>
      <c r="H94" s="16">
        <f>'[1]24'!I96</f>
        <v>0</v>
      </c>
      <c r="I94" s="16">
        <f>'[1]24'!J96</f>
        <v>94</v>
      </c>
      <c r="J94" s="16">
        <f>'[1]24'!K96</f>
        <v>0</v>
      </c>
      <c r="K94" s="15">
        <f t="shared" si="15"/>
        <v>156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94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'[1]24'!B97</f>
        <v>62</v>
      </c>
      <c r="C95" s="16">
        <f>'[1]24'!C97</f>
        <v>0</v>
      </c>
      <c r="D95" s="16">
        <f>'[1]24'!D97</f>
        <v>245</v>
      </c>
      <c r="E95" s="16">
        <f>'[1]24'!E97</f>
        <v>0</v>
      </c>
      <c r="F95" s="15">
        <f t="shared" si="17"/>
        <v>307</v>
      </c>
      <c r="G95" s="15">
        <f>'[1]24'!H97</f>
        <v>62</v>
      </c>
      <c r="H95" s="16">
        <f>'[1]24'!I97</f>
        <v>0</v>
      </c>
      <c r="I95" s="16">
        <f>'[1]24'!J97</f>
        <v>95</v>
      </c>
      <c r="J95" s="16">
        <f>'[1]24'!K97</f>
        <v>0</v>
      </c>
      <c r="K95" s="15">
        <f t="shared" si="15"/>
        <v>157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95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'[1]24'!B98</f>
        <v>62</v>
      </c>
      <c r="C96" s="16">
        <f>'[1]24'!C98</f>
        <v>0</v>
      </c>
      <c r="D96" s="16">
        <f>'[1]24'!D98</f>
        <v>245</v>
      </c>
      <c r="E96" s="16">
        <f>'[1]24'!E98</f>
        <v>0</v>
      </c>
      <c r="F96" s="15">
        <f t="shared" si="17"/>
        <v>307</v>
      </c>
      <c r="G96" s="15">
        <f>'[1]24'!H98</f>
        <v>62</v>
      </c>
      <c r="H96" s="16">
        <f>'[1]24'!I98</f>
        <v>0</v>
      </c>
      <c r="I96" s="16">
        <f>'[1]24'!J98</f>
        <v>95</v>
      </c>
      <c r="J96" s="16">
        <f>'[1]24'!K98</f>
        <v>0</v>
      </c>
      <c r="K96" s="15">
        <f t="shared" si="15"/>
        <v>157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95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'[1]24'!B99</f>
        <v>62</v>
      </c>
      <c r="C97" s="16">
        <f>'[1]24'!C99</f>
        <v>0</v>
      </c>
      <c r="D97" s="16">
        <f>'[1]24'!D99</f>
        <v>245</v>
      </c>
      <c r="E97" s="16">
        <f>'[1]24'!E99</f>
        <v>0</v>
      </c>
      <c r="F97" s="15">
        <f t="shared" si="17"/>
        <v>307</v>
      </c>
      <c r="G97" s="15">
        <f>'[1]24'!H99</f>
        <v>62</v>
      </c>
      <c r="H97" s="16">
        <f>'[1]24'!I99</f>
        <v>0</v>
      </c>
      <c r="I97" s="16">
        <f>'[1]24'!J99</f>
        <v>95</v>
      </c>
      <c r="J97" s="16">
        <f>'[1]24'!K99</f>
        <v>0</v>
      </c>
      <c r="K97" s="15">
        <f t="shared" si="15"/>
        <v>157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95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'[1]24'!B100</f>
        <v>62</v>
      </c>
      <c r="C98" s="16">
        <f>'[1]24'!C100</f>
        <v>0</v>
      </c>
      <c r="D98" s="16">
        <f>'[1]24'!D100</f>
        <v>245</v>
      </c>
      <c r="E98" s="16">
        <f>'[1]24'!E100</f>
        <v>0</v>
      </c>
      <c r="F98" s="15">
        <f t="shared" si="17"/>
        <v>307</v>
      </c>
      <c r="G98" s="15">
        <f>'[1]24'!H100</f>
        <v>62</v>
      </c>
      <c r="H98" s="16">
        <f>'[1]24'!I100</f>
        <v>0</v>
      </c>
      <c r="I98" s="16">
        <f>'[1]24'!J100</f>
        <v>95</v>
      </c>
      <c r="J98" s="16">
        <f>'[1]24'!K100</f>
        <v>0</v>
      </c>
      <c r="K98" s="15">
        <f t="shared" si="15"/>
        <v>157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95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2.2970000000000002</v>
      </c>
      <c r="J99" s="15">
        <f t="shared" si="18"/>
        <v>0</v>
      </c>
      <c r="K99" s="15">
        <f t="shared" si="18"/>
        <v>3.7850000000000001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2.2970000000000002</v>
      </c>
      <c r="P99" s="15">
        <f t="shared" si="18"/>
        <v>0</v>
      </c>
      <c r="Q99" s="15">
        <f t="shared" si="18"/>
        <v>3.7850000000000001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'[2]24'!B5</f>
        <v>84</v>
      </c>
      <c r="C3" s="200">
        <f>'[2]24'!C5</f>
        <v>0</v>
      </c>
      <c r="D3" s="200">
        <f>'[2]24'!D5</f>
        <v>0</v>
      </c>
      <c r="E3" s="200">
        <f>'[2]24'!E5</f>
        <v>0</v>
      </c>
      <c r="F3" s="15">
        <f>SUM(B3:E3)</f>
        <v>84</v>
      </c>
      <c r="G3" s="199">
        <f>'[2]24'!H5</f>
        <v>37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9">
        <f>'[2]24'!B6</f>
        <v>84</v>
      </c>
      <c r="C4" s="200">
        <f>'[2]24'!C6</f>
        <v>0</v>
      </c>
      <c r="D4" s="200">
        <f>'[2]24'!D6</f>
        <v>0</v>
      </c>
      <c r="E4" s="200">
        <f>'[2]24'!E6</f>
        <v>0</v>
      </c>
      <c r="F4" s="15">
        <f>SUM(B4:E4)</f>
        <v>84</v>
      </c>
      <c r="G4" s="199">
        <f>'[2]24'!H6</f>
        <v>37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9">
        <f>'[2]24'!B7</f>
        <v>84</v>
      </c>
      <c r="C5" s="200">
        <f>'[2]24'!C7</f>
        <v>0</v>
      </c>
      <c r="D5" s="200">
        <f>'[2]24'!D7</f>
        <v>0</v>
      </c>
      <c r="E5" s="200">
        <f>'[2]24'!E7</f>
        <v>0</v>
      </c>
      <c r="F5" s="15">
        <f t="shared" ref="F5:F68" si="6">SUM(B5:E5)</f>
        <v>84</v>
      </c>
      <c r="G5" s="199">
        <f>'[2]24'!H7</f>
        <v>37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9">
        <f>'[2]24'!B8</f>
        <v>84</v>
      </c>
      <c r="C6" s="200">
        <f>'[2]24'!C8</f>
        <v>0</v>
      </c>
      <c r="D6" s="200">
        <f>'[2]24'!D8</f>
        <v>0</v>
      </c>
      <c r="E6" s="200">
        <f>'[2]24'!E8</f>
        <v>0</v>
      </c>
      <c r="F6" s="15">
        <f t="shared" si="6"/>
        <v>84</v>
      </c>
      <c r="G6" s="199">
        <f>'[2]24'!H8</f>
        <v>37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9">
        <f>'[2]24'!B9</f>
        <v>84</v>
      </c>
      <c r="C7" s="200">
        <f>'[2]24'!C9</f>
        <v>0</v>
      </c>
      <c r="D7" s="200">
        <f>'[2]24'!D9</f>
        <v>0</v>
      </c>
      <c r="E7" s="200">
        <f>'[2]24'!E9</f>
        <v>0</v>
      </c>
      <c r="F7" s="15">
        <f t="shared" si="6"/>
        <v>84</v>
      </c>
      <c r="G7" s="199">
        <f>'[2]24'!H9</f>
        <v>37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9">
        <f>'[2]24'!B10</f>
        <v>84</v>
      </c>
      <c r="C8" s="200">
        <f>'[2]24'!C10</f>
        <v>0</v>
      </c>
      <c r="D8" s="200">
        <f>'[2]24'!D10</f>
        <v>0</v>
      </c>
      <c r="E8" s="200">
        <f>'[2]24'!E10</f>
        <v>0</v>
      </c>
      <c r="F8" s="15">
        <f t="shared" si="6"/>
        <v>84</v>
      </c>
      <c r="G8" s="199">
        <f>'[2]24'!H10</f>
        <v>37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9">
        <f>'[2]24'!B11</f>
        <v>84</v>
      </c>
      <c r="C9" s="200">
        <f>'[2]24'!C11</f>
        <v>0</v>
      </c>
      <c r="D9" s="200">
        <f>'[2]24'!D11</f>
        <v>0</v>
      </c>
      <c r="E9" s="200">
        <f>'[2]24'!E11</f>
        <v>0</v>
      </c>
      <c r="F9" s="15">
        <f t="shared" si="6"/>
        <v>84</v>
      </c>
      <c r="G9" s="199">
        <f>'[2]24'!H11</f>
        <v>37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9">
        <f>'[2]24'!B12</f>
        <v>84</v>
      </c>
      <c r="C10" s="200">
        <f>'[2]24'!C12</f>
        <v>0</v>
      </c>
      <c r="D10" s="200">
        <f>'[2]24'!D12</f>
        <v>0</v>
      </c>
      <c r="E10" s="200">
        <f>'[2]24'!E12</f>
        <v>0</v>
      </c>
      <c r="F10" s="15">
        <f t="shared" si="6"/>
        <v>84</v>
      </c>
      <c r="G10" s="199">
        <f>'[2]24'!H12</f>
        <v>37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9">
        <f>'[2]24'!B13</f>
        <v>84</v>
      </c>
      <c r="C11" s="200">
        <f>'[2]24'!C13</f>
        <v>0</v>
      </c>
      <c r="D11" s="200">
        <f>'[2]24'!D13</f>
        <v>0</v>
      </c>
      <c r="E11" s="200">
        <f>'[2]24'!E13</f>
        <v>0</v>
      </c>
      <c r="F11" s="15">
        <f t="shared" si="6"/>
        <v>84</v>
      </c>
      <c r="G11" s="199">
        <f>'[2]24'!H13</f>
        <v>38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9">
        <f>'[2]24'!B14</f>
        <v>84</v>
      </c>
      <c r="C12" s="200">
        <f>'[2]24'!C14</f>
        <v>0</v>
      </c>
      <c r="D12" s="200">
        <f>'[2]24'!D14</f>
        <v>0</v>
      </c>
      <c r="E12" s="200">
        <f>'[2]24'!E14</f>
        <v>0</v>
      </c>
      <c r="F12" s="15">
        <f t="shared" si="6"/>
        <v>84</v>
      </c>
      <c r="G12" s="199">
        <f>'[2]24'!H14</f>
        <v>38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9">
        <f>'[2]24'!B15</f>
        <v>84</v>
      </c>
      <c r="C13" s="200">
        <f>'[2]24'!C15</f>
        <v>0</v>
      </c>
      <c r="D13" s="200">
        <f>'[2]24'!D15</f>
        <v>0</v>
      </c>
      <c r="E13" s="200">
        <f>'[2]24'!E15</f>
        <v>0</v>
      </c>
      <c r="F13" s="15">
        <f t="shared" si="6"/>
        <v>84</v>
      </c>
      <c r="G13" s="199">
        <f>'[2]24'!H15</f>
        <v>38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9">
        <f>'[2]24'!B16</f>
        <v>84</v>
      </c>
      <c r="C14" s="200">
        <f>'[2]24'!C16</f>
        <v>0</v>
      </c>
      <c r="D14" s="200">
        <f>'[2]24'!D16</f>
        <v>0</v>
      </c>
      <c r="E14" s="200">
        <f>'[2]24'!E16</f>
        <v>0</v>
      </c>
      <c r="F14" s="15">
        <f t="shared" si="6"/>
        <v>84</v>
      </c>
      <c r="G14" s="199">
        <f>'[2]24'!H16</f>
        <v>38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9">
        <f>'[2]24'!B17</f>
        <v>84</v>
      </c>
      <c r="C15" s="200">
        <f>'[2]24'!C17</f>
        <v>0</v>
      </c>
      <c r="D15" s="200">
        <f>'[2]24'!D17</f>
        <v>0</v>
      </c>
      <c r="E15" s="200">
        <f>'[2]24'!E17</f>
        <v>0</v>
      </c>
      <c r="F15" s="15">
        <f t="shared" si="6"/>
        <v>84</v>
      </c>
      <c r="G15" s="199">
        <f>'[2]24'!H17</f>
        <v>38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9">
        <f>'[2]24'!B18</f>
        <v>84</v>
      </c>
      <c r="C16" s="200">
        <f>'[2]24'!C18</f>
        <v>0</v>
      </c>
      <c r="D16" s="200">
        <f>'[2]24'!D18</f>
        <v>0</v>
      </c>
      <c r="E16" s="200">
        <f>'[2]24'!E18</f>
        <v>0</v>
      </c>
      <c r="F16" s="15">
        <f t="shared" si="6"/>
        <v>84</v>
      </c>
      <c r="G16" s="199">
        <f>'[2]24'!H18</f>
        <v>38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9">
        <f>'[2]24'!B19</f>
        <v>84</v>
      </c>
      <c r="C17" s="200">
        <f>'[2]24'!C19</f>
        <v>0</v>
      </c>
      <c r="D17" s="200">
        <f>'[2]24'!D19</f>
        <v>0</v>
      </c>
      <c r="E17" s="200">
        <f>'[2]24'!E19</f>
        <v>0</v>
      </c>
      <c r="F17" s="15">
        <f t="shared" si="6"/>
        <v>84</v>
      </c>
      <c r="G17" s="199">
        <f>'[2]24'!H19</f>
        <v>38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9">
        <f>'[2]24'!B20</f>
        <v>84</v>
      </c>
      <c r="C18" s="200">
        <f>'[2]24'!C20</f>
        <v>0</v>
      </c>
      <c r="D18" s="200">
        <f>'[2]24'!D20</f>
        <v>0</v>
      </c>
      <c r="E18" s="200">
        <f>'[2]24'!E20</f>
        <v>0</v>
      </c>
      <c r="F18" s="15">
        <f t="shared" si="6"/>
        <v>84</v>
      </c>
      <c r="G18" s="199">
        <f>'[2]24'!H20</f>
        <v>38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9">
        <f>'[2]24'!B21</f>
        <v>84</v>
      </c>
      <c r="C19" s="200">
        <f>'[2]24'!C21</f>
        <v>0</v>
      </c>
      <c r="D19" s="200">
        <f>'[2]24'!D21</f>
        <v>0</v>
      </c>
      <c r="E19" s="200">
        <f>'[2]24'!E21</f>
        <v>0</v>
      </c>
      <c r="F19" s="15">
        <f t="shared" si="6"/>
        <v>84</v>
      </c>
      <c r="G19" s="199">
        <f>'[2]24'!H21</f>
        <v>38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9">
        <f>'[2]24'!B22</f>
        <v>84</v>
      </c>
      <c r="C20" s="200">
        <f>'[2]24'!C22</f>
        <v>0</v>
      </c>
      <c r="D20" s="200">
        <f>'[2]24'!D22</f>
        <v>0</v>
      </c>
      <c r="E20" s="200">
        <f>'[2]24'!E22</f>
        <v>0</v>
      </c>
      <c r="F20" s="15">
        <f t="shared" si="6"/>
        <v>84</v>
      </c>
      <c r="G20" s="199">
        <f>'[2]24'!H22</f>
        <v>38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9">
        <f>'[2]24'!B23</f>
        <v>84</v>
      </c>
      <c r="C21" s="200">
        <f>'[2]24'!C23</f>
        <v>0</v>
      </c>
      <c r="D21" s="200">
        <f>'[2]24'!D23</f>
        <v>0</v>
      </c>
      <c r="E21" s="200">
        <f>'[2]24'!E23</f>
        <v>0</v>
      </c>
      <c r="F21" s="15">
        <f t="shared" si="6"/>
        <v>84</v>
      </c>
      <c r="G21" s="199">
        <f>'[2]24'!H23</f>
        <v>38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9">
        <f>'[2]24'!B24</f>
        <v>84</v>
      </c>
      <c r="C22" s="200">
        <f>'[2]24'!C24</f>
        <v>0</v>
      </c>
      <c r="D22" s="200">
        <f>'[2]24'!D24</f>
        <v>0</v>
      </c>
      <c r="E22" s="200">
        <f>'[2]24'!E24</f>
        <v>0</v>
      </c>
      <c r="F22" s="15">
        <f t="shared" si="6"/>
        <v>84</v>
      </c>
      <c r="G22" s="199">
        <f>'[2]24'!H24</f>
        <v>38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9">
        <f>'[2]24'!B25</f>
        <v>84</v>
      </c>
      <c r="C23" s="200">
        <f>'[2]24'!C25</f>
        <v>0</v>
      </c>
      <c r="D23" s="200">
        <f>'[2]24'!D25</f>
        <v>0</v>
      </c>
      <c r="E23" s="200">
        <f>'[2]24'!E25</f>
        <v>0</v>
      </c>
      <c r="F23" s="15">
        <f t="shared" si="6"/>
        <v>84</v>
      </c>
      <c r="G23" s="199">
        <f>'[2]24'!H25</f>
        <v>38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9">
        <f>'[2]24'!B26</f>
        <v>84</v>
      </c>
      <c r="C24" s="200">
        <f>'[2]24'!C26</f>
        <v>0</v>
      </c>
      <c r="D24" s="200">
        <f>'[2]24'!D26</f>
        <v>0</v>
      </c>
      <c r="E24" s="200">
        <f>'[2]24'!E26</f>
        <v>0</v>
      </c>
      <c r="F24" s="15">
        <f t="shared" si="6"/>
        <v>84</v>
      </c>
      <c r="G24" s="199">
        <f>'[2]24'!H26</f>
        <v>38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9">
        <f>'[2]24'!B27</f>
        <v>84</v>
      </c>
      <c r="C25" s="200">
        <f>'[2]24'!C27</f>
        <v>0</v>
      </c>
      <c r="D25" s="200">
        <f>'[2]24'!D27</f>
        <v>0</v>
      </c>
      <c r="E25" s="200">
        <f>'[2]24'!E27</f>
        <v>0</v>
      </c>
      <c r="F25" s="15">
        <f t="shared" si="6"/>
        <v>84</v>
      </c>
      <c r="G25" s="199">
        <f>'[2]24'!H27</f>
        <v>38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9">
        <f>'[2]24'!B28</f>
        <v>84</v>
      </c>
      <c r="C26" s="200">
        <f>'[2]24'!C28</f>
        <v>0</v>
      </c>
      <c r="D26" s="200">
        <f>'[2]24'!D28</f>
        <v>0</v>
      </c>
      <c r="E26" s="200">
        <f>'[2]24'!E28</f>
        <v>0</v>
      </c>
      <c r="F26" s="15">
        <f t="shared" si="6"/>
        <v>84</v>
      </c>
      <c r="G26" s="199">
        <f>'[2]24'!H28</f>
        <v>38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9">
        <f>'[2]24'!B29</f>
        <v>84</v>
      </c>
      <c r="C27" s="200">
        <f>'[2]24'!C29</f>
        <v>0</v>
      </c>
      <c r="D27" s="200">
        <f>'[2]24'!D29</f>
        <v>0</v>
      </c>
      <c r="E27" s="200">
        <f>'[2]24'!E29</f>
        <v>0</v>
      </c>
      <c r="F27" s="15">
        <f t="shared" si="6"/>
        <v>84</v>
      </c>
      <c r="G27" s="199">
        <f>'[2]24'!H29</f>
        <v>38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9">
        <f>'[2]24'!B30</f>
        <v>84</v>
      </c>
      <c r="C28" s="200">
        <f>'[2]24'!C30</f>
        <v>0</v>
      </c>
      <c r="D28" s="200">
        <f>'[2]24'!D30</f>
        <v>0</v>
      </c>
      <c r="E28" s="200">
        <f>'[2]24'!E30</f>
        <v>0</v>
      </c>
      <c r="F28" s="15">
        <f t="shared" si="6"/>
        <v>84</v>
      </c>
      <c r="G28" s="199">
        <f>'[2]24'!H30</f>
        <v>38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9">
        <f>'[2]24'!B31</f>
        <v>84</v>
      </c>
      <c r="C29" s="200">
        <f>'[2]24'!C31</f>
        <v>0</v>
      </c>
      <c r="D29" s="200">
        <f>'[2]24'!D31</f>
        <v>0</v>
      </c>
      <c r="E29" s="200">
        <f>'[2]24'!E31</f>
        <v>0</v>
      </c>
      <c r="F29" s="15">
        <f t="shared" si="6"/>
        <v>84</v>
      </c>
      <c r="G29" s="199">
        <f>'[2]24'!H31</f>
        <v>38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9">
        <f>'[2]24'!B32</f>
        <v>84</v>
      </c>
      <c r="C30" s="200">
        <f>'[2]24'!C32</f>
        <v>0</v>
      </c>
      <c r="D30" s="200">
        <f>'[2]24'!D32</f>
        <v>0</v>
      </c>
      <c r="E30" s="200">
        <f>'[2]24'!E32</f>
        <v>0</v>
      </c>
      <c r="F30" s="15">
        <f t="shared" si="6"/>
        <v>84</v>
      </c>
      <c r="G30" s="199">
        <f>'[2]24'!H32</f>
        <v>38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9">
        <f>'[2]24'!B33</f>
        <v>84</v>
      </c>
      <c r="C31" s="200">
        <f>'[2]24'!C33</f>
        <v>0</v>
      </c>
      <c r="D31" s="200">
        <f>'[2]24'!D33</f>
        <v>0</v>
      </c>
      <c r="E31" s="200">
        <f>'[2]24'!E33</f>
        <v>0</v>
      </c>
      <c r="F31" s="15">
        <f t="shared" si="6"/>
        <v>84</v>
      </c>
      <c r="G31" s="199">
        <f>'[2]24'!H33</f>
        <v>38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9">
        <f>'[2]24'!B34</f>
        <v>84</v>
      </c>
      <c r="C32" s="200">
        <f>'[2]24'!C34</f>
        <v>0</v>
      </c>
      <c r="D32" s="200">
        <f>'[2]24'!D34</f>
        <v>0</v>
      </c>
      <c r="E32" s="200">
        <f>'[2]24'!E34</f>
        <v>0</v>
      </c>
      <c r="F32" s="15">
        <f t="shared" si="6"/>
        <v>84</v>
      </c>
      <c r="G32" s="199">
        <f>'[2]24'!H34</f>
        <v>38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9">
        <f>'[2]24'!B35</f>
        <v>84</v>
      </c>
      <c r="C33" s="200">
        <f>'[2]24'!C35</f>
        <v>0</v>
      </c>
      <c r="D33" s="200">
        <f>'[2]24'!D35</f>
        <v>0</v>
      </c>
      <c r="E33" s="200">
        <f>'[2]24'!E35</f>
        <v>0</v>
      </c>
      <c r="F33" s="15">
        <f t="shared" si="6"/>
        <v>84</v>
      </c>
      <c r="G33" s="199">
        <f>'[2]24'!H35</f>
        <v>38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9">
        <f>'[2]24'!B36</f>
        <v>84</v>
      </c>
      <c r="C34" s="200">
        <f>'[2]24'!C36</f>
        <v>0</v>
      </c>
      <c r="D34" s="200">
        <f>'[2]24'!D36</f>
        <v>0</v>
      </c>
      <c r="E34" s="200">
        <f>'[2]24'!E36</f>
        <v>0</v>
      </c>
      <c r="F34" s="15">
        <f t="shared" si="6"/>
        <v>84</v>
      </c>
      <c r="G34" s="199">
        <f>'[2]24'!H36</f>
        <v>38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9">
        <f>'[2]24'!B37</f>
        <v>84</v>
      </c>
      <c r="C35" s="200">
        <f>'[2]24'!C37</f>
        <v>0</v>
      </c>
      <c r="D35" s="200">
        <f>'[2]24'!D37</f>
        <v>0</v>
      </c>
      <c r="E35" s="200">
        <f>'[2]24'!E37</f>
        <v>0</v>
      </c>
      <c r="F35" s="15">
        <f t="shared" si="6"/>
        <v>84</v>
      </c>
      <c r="G35" s="199">
        <f>'[2]24'!H37</f>
        <v>38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9">
        <f>'[2]24'!B38</f>
        <v>84</v>
      </c>
      <c r="C36" s="200">
        <f>'[2]24'!C38</f>
        <v>0</v>
      </c>
      <c r="D36" s="200">
        <f>'[2]24'!D38</f>
        <v>0</v>
      </c>
      <c r="E36" s="200">
        <f>'[2]24'!E38</f>
        <v>0</v>
      </c>
      <c r="F36" s="15">
        <f t="shared" si="6"/>
        <v>84</v>
      </c>
      <c r="G36" s="199">
        <f>'[2]24'!H38</f>
        <v>38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9">
        <f>'[2]24'!B39</f>
        <v>84</v>
      </c>
      <c r="C37" s="200">
        <f>'[2]24'!C39</f>
        <v>0</v>
      </c>
      <c r="D37" s="200">
        <f>'[2]24'!D39</f>
        <v>0</v>
      </c>
      <c r="E37" s="200">
        <f>'[2]24'!E39</f>
        <v>0</v>
      </c>
      <c r="F37" s="15">
        <f t="shared" si="6"/>
        <v>84</v>
      </c>
      <c r="G37" s="199">
        <f>'[2]24'!H39</f>
        <v>38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9">
        <f>'[2]24'!B40</f>
        <v>84</v>
      </c>
      <c r="C38" s="200">
        <f>'[2]24'!C40</f>
        <v>0</v>
      </c>
      <c r="D38" s="200">
        <f>'[2]24'!D40</f>
        <v>0</v>
      </c>
      <c r="E38" s="200">
        <f>'[2]24'!E40</f>
        <v>0</v>
      </c>
      <c r="F38" s="15">
        <f t="shared" si="6"/>
        <v>84</v>
      </c>
      <c r="G38" s="199">
        <f>'[2]24'!H40</f>
        <v>38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9">
        <f>'[2]24'!B41</f>
        <v>84</v>
      </c>
      <c r="C39" s="200">
        <f>'[2]24'!C41</f>
        <v>0</v>
      </c>
      <c r="D39" s="200">
        <f>'[2]24'!D41</f>
        <v>0</v>
      </c>
      <c r="E39" s="200">
        <f>'[2]24'!E41</f>
        <v>0</v>
      </c>
      <c r="F39" s="15">
        <f t="shared" si="6"/>
        <v>84</v>
      </c>
      <c r="G39" s="199">
        <f>'[2]24'!H41</f>
        <v>38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9">
        <f>'[2]24'!B42</f>
        <v>84</v>
      </c>
      <c r="C40" s="200">
        <f>'[2]24'!C42</f>
        <v>0</v>
      </c>
      <c r="D40" s="200">
        <f>'[2]24'!D42</f>
        <v>0</v>
      </c>
      <c r="E40" s="200">
        <f>'[2]24'!E42</f>
        <v>0</v>
      </c>
      <c r="F40" s="15">
        <f t="shared" si="6"/>
        <v>84</v>
      </c>
      <c r="G40" s="199">
        <f>'[2]24'!H42</f>
        <v>38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9">
        <f>'[2]24'!B43</f>
        <v>84</v>
      </c>
      <c r="C41" s="200">
        <f>'[2]24'!C43</f>
        <v>0</v>
      </c>
      <c r="D41" s="200">
        <f>'[2]24'!D43</f>
        <v>0</v>
      </c>
      <c r="E41" s="200">
        <f>'[2]24'!E43</f>
        <v>0</v>
      </c>
      <c r="F41" s="15">
        <f t="shared" si="6"/>
        <v>84</v>
      </c>
      <c r="G41" s="199">
        <f>'[2]24'!H43</f>
        <v>37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9">
        <f>'[2]24'!B44</f>
        <v>84</v>
      </c>
      <c r="C42" s="200">
        <f>'[2]24'!C44</f>
        <v>0</v>
      </c>
      <c r="D42" s="200">
        <f>'[2]24'!D44</f>
        <v>0</v>
      </c>
      <c r="E42" s="200">
        <f>'[2]24'!E44</f>
        <v>0</v>
      </c>
      <c r="F42" s="15">
        <f t="shared" si="6"/>
        <v>84</v>
      </c>
      <c r="G42" s="199">
        <f>'[2]24'!H44</f>
        <v>37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9">
        <f>'[2]24'!B45</f>
        <v>84</v>
      </c>
      <c r="C43" s="200">
        <f>'[2]24'!C45</f>
        <v>0</v>
      </c>
      <c r="D43" s="200">
        <f>'[2]24'!D45</f>
        <v>0</v>
      </c>
      <c r="E43" s="200">
        <f>'[2]24'!E45</f>
        <v>0</v>
      </c>
      <c r="F43" s="15">
        <f t="shared" si="6"/>
        <v>84</v>
      </c>
      <c r="G43" s="199">
        <f>'[2]24'!H45</f>
        <v>37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9">
        <f>'[2]24'!B46</f>
        <v>84</v>
      </c>
      <c r="C44" s="200">
        <f>'[2]24'!C46</f>
        <v>0</v>
      </c>
      <c r="D44" s="200">
        <f>'[2]24'!D46</f>
        <v>0</v>
      </c>
      <c r="E44" s="200">
        <f>'[2]24'!E46</f>
        <v>0</v>
      </c>
      <c r="F44" s="15">
        <f t="shared" si="6"/>
        <v>84</v>
      </c>
      <c r="G44" s="199">
        <f>'[2]24'!H46</f>
        <v>37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9">
        <f>'[2]24'!B47</f>
        <v>84</v>
      </c>
      <c r="C45" s="200">
        <f>'[2]24'!C47</f>
        <v>0</v>
      </c>
      <c r="D45" s="200">
        <f>'[2]24'!D47</f>
        <v>0</v>
      </c>
      <c r="E45" s="200">
        <f>'[2]24'!E47</f>
        <v>0</v>
      </c>
      <c r="F45" s="15">
        <f t="shared" si="6"/>
        <v>84</v>
      </c>
      <c r="G45" s="199">
        <f>'[2]24'!H47</f>
        <v>37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9">
        <f>'[2]24'!B48</f>
        <v>84</v>
      </c>
      <c r="C46" s="200">
        <f>'[2]24'!C48</f>
        <v>0</v>
      </c>
      <c r="D46" s="200">
        <f>'[2]24'!D48</f>
        <v>0</v>
      </c>
      <c r="E46" s="200">
        <f>'[2]24'!E48</f>
        <v>0</v>
      </c>
      <c r="F46" s="15">
        <f t="shared" si="6"/>
        <v>84</v>
      </c>
      <c r="G46" s="199">
        <f>'[2]24'!H48</f>
        <v>35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9">
        <f>'[2]24'!B49</f>
        <v>84</v>
      </c>
      <c r="C47" s="200">
        <f>'[2]24'!C49</f>
        <v>0</v>
      </c>
      <c r="D47" s="200">
        <f>'[2]24'!D49</f>
        <v>0</v>
      </c>
      <c r="E47" s="200">
        <f>'[2]24'!E49</f>
        <v>0</v>
      </c>
      <c r="F47" s="15">
        <f t="shared" si="6"/>
        <v>84</v>
      </c>
      <c r="G47" s="199">
        <f>'[2]24'!H49</f>
        <v>35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9">
        <f>'[2]24'!B50</f>
        <v>84</v>
      </c>
      <c r="C48" s="200">
        <f>'[2]24'!C50</f>
        <v>0</v>
      </c>
      <c r="D48" s="200">
        <f>'[2]24'!D50</f>
        <v>0</v>
      </c>
      <c r="E48" s="200">
        <f>'[2]24'!E50</f>
        <v>0</v>
      </c>
      <c r="F48" s="15">
        <f t="shared" si="6"/>
        <v>84</v>
      </c>
      <c r="G48" s="199">
        <f>'[2]24'!H50</f>
        <v>35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9">
        <f>'[2]24'!B51</f>
        <v>84</v>
      </c>
      <c r="C49" s="200">
        <f>'[2]24'!C51</f>
        <v>0</v>
      </c>
      <c r="D49" s="200">
        <f>'[2]24'!D51</f>
        <v>0</v>
      </c>
      <c r="E49" s="200">
        <f>'[2]24'!E51</f>
        <v>0</v>
      </c>
      <c r="F49" s="15">
        <f t="shared" si="6"/>
        <v>84</v>
      </c>
      <c r="G49" s="199">
        <f>'[2]24'!H51</f>
        <v>35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9">
        <f>'[2]24'!B52</f>
        <v>84</v>
      </c>
      <c r="C50" s="200">
        <f>'[2]24'!C52</f>
        <v>0</v>
      </c>
      <c r="D50" s="200">
        <f>'[2]24'!D52</f>
        <v>0</v>
      </c>
      <c r="E50" s="200">
        <f>'[2]24'!E52</f>
        <v>0</v>
      </c>
      <c r="F50" s="15">
        <f t="shared" si="6"/>
        <v>84</v>
      </c>
      <c r="G50" s="199">
        <f>'[2]24'!H52</f>
        <v>35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9">
        <f>'[2]24'!B53</f>
        <v>84</v>
      </c>
      <c r="C51" s="200">
        <f>'[2]24'!C53</f>
        <v>0</v>
      </c>
      <c r="D51" s="200">
        <f>'[2]24'!D53</f>
        <v>0</v>
      </c>
      <c r="E51" s="200">
        <f>'[2]24'!E53</f>
        <v>0</v>
      </c>
      <c r="F51" s="15">
        <f t="shared" si="6"/>
        <v>84</v>
      </c>
      <c r="G51" s="199">
        <f>'[2]24'!H53</f>
        <v>35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9">
        <f>'[2]24'!B54</f>
        <v>84</v>
      </c>
      <c r="C52" s="200">
        <f>'[2]24'!C54</f>
        <v>0</v>
      </c>
      <c r="D52" s="200">
        <f>'[2]24'!D54</f>
        <v>0</v>
      </c>
      <c r="E52" s="200">
        <f>'[2]24'!E54</f>
        <v>0</v>
      </c>
      <c r="F52" s="15">
        <f t="shared" si="6"/>
        <v>84</v>
      </c>
      <c r="G52" s="199">
        <f>'[2]24'!H54</f>
        <v>35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9">
        <f>'[2]24'!B55</f>
        <v>84</v>
      </c>
      <c r="C53" s="200">
        <f>'[2]24'!C55</f>
        <v>0</v>
      </c>
      <c r="D53" s="200">
        <f>'[2]24'!D55</f>
        <v>0</v>
      </c>
      <c r="E53" s="200">
        <f>'[2]24'!E55</f>
        <v>0</v>
      </c>
      <c r="F53" s="15">
        <f t="shared" si="6"/>
        <v>84</v>
      </c>
      <c r="G53" s="199">
        <f>'[2]24'!H55</f>
        <v>35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9">
        <f>'[2]24'!B56</f>
        <v>84</v>
      </c>
      <c r="C54" s="200">
        <f>'[2]24'!C56</f>
        <v>0</v>
      </c>
      <c r="D54" s="200">
        <f>'[2]24'!D56</f>
        <v>0</v>
      </c>
      <c r="E54" s="200">
        <f>'[2]24'!E56</f>
        <v>0</v>
      </c>
      <c r="F54" s="15">
        <f t="shared" si="6"/>
        <v>84</v>
      </c>
      <c r="G54" s="199">
        <f>'[2]24'!H56</f>
        <v>35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9">
        <f>'[2]24'!B57</f>
        <v>84</v>
      </c>
      <c r="C55" s="200">
        <f>'[2]24'!C57</f>
        <v>0</v>
      </c>
      <c r="D55" s="200">
        <f>'[2]24'!D57</f>
        <v>0</v>
      </c>
      <c r="E55" s="200">
        <f>'[2]24'!E57</f>
        <v>0</v>
      </c>
      <c r="F55" s="15">
        <f t="shared" si="6"/>
        <v>84</v>
      </c>
      <c r="G55" s="199">
        <f>'[2]24'!H57</f>
        <v>35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9">
        <f>'[2]24'!B58</f>
        <v>84</v>
      </c>
      <c r="C56" s="200">
        <f>'[2]24'!C58</f>
        <v>0</v>
      </c>
      <c r="D56" s="200">
        <f>'[2]24'!D58</f>
        <v>0</v>
      </c>
      <c r="E56" s="200">
        <f>'[2]24'!E58</f>
        <v>0</v>
      </c>
      <c r="F56" s="15">
        <f t="shared" si="6"/>
        <v>84</v>
      </c>
      <c r="G56" s="199">
        <f>'[2]24'!H58</f>
        <v>35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9">
        <f>'[2]24'!B59</f>
        <v>84</v>
      </c>
      <c r="C57" s="200">
        <f>'[2]24'!C59</f>
        <v>0</v>
      </c>
      <c r="D57" s="200">
        <f>'[2]24'!D59</f>
        <v>0</v>
      </c>
      <c r="E57" s="200">
        <f>'[2]24'!E59</f>
        <v>0</v>
      </c>
      <c r="F57" s="15">
        <f t="shared" si="6"/>
        <v>84</v>
      </c>
      <c r="G57" s="199">
        <f>'[2]24'!H59</f>
        <v>35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9">
        <f>'[2]24'!B60</f>
        <v>84</v>
      </c>
      <c r="C58" s="200">
        <f>'[2]24'!C60</f>
        <v>0</v>
      </c>
      <c r="D58" s="200">
        <f>'[2]24'!D60</f>
        <v>0</v>
      </c>
      <c r="E58" s="200">
        <f>'[2]24'!E60</f>
        <v>0</v>
      </c>
      <c r="F58" s="15">
        <f t="shared" si="6"/>
        <v>84</v>
      </c>
      <c r="G58" s="199">
        <f>'[2]24'!H60</f>
        <v>35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9">
        <f>'[2]24'!B61</f>
        <v>84</v>
      </c>
      <c r="C59" s="200">
        <f>'[2]24'!C61</f>
        <v>0</v>
      </c>
      <c r="D59" s="200">
        <f>'[2]24'!D61</f>
        <v>0</v>
      </c>
      <c r="E59" s="200">
        <f>'[2]24'!E61</f>
        <v>0</v>
      </c>
      <c r="F59" s="15">
        <f t="shared" si="6"/>
        <v>84</v>
      </c>
      <c r="G59" s="199">
        <f>'[2]24'!H61</f>
        <v>35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9">
        <f>'[2]24'!B62</f>
        <v>84</v>
      </c>
      <c r="C60" s="200">
        <f>'[2]24'!C62</f>
        <v>0</v>
      </c>
      <c r="D60" s="200">
        <f>'[2]24'!D62</f>
        <v>0</v>
      </c>
      <c r="E60" s="200">
        <f>'[2]24'!E62</f>
        <v>0</v>
      </c>
      <c r="F60" s="15">
        <f t="shared" si="6"/>
        <v>84</v>
      </c>
      <c r="G60" s="199">
        <f>'[2]24'!H62</f>
        <v>35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9">
        <f>'[2]24'!B63</f>
        <v>84</v>
      </c>
      <c r="C61" s="200">
        <f>'[2]24'!C63</f>
        <v>0</v>
      </c>
      <c r="D61" s="200">
        <f>'[2]24'!D63</f>
        <v>0</v>
      </c>
      <c r="E61" s="200">
        <f>'[2]24'!E63</f>
        <v>0</v>
      </c>
      <c r="F61" s="15">
        <f t="shared" si="6"/>
        <v>84</v>
      </c>
      <c r="G61" s="199">
        <f>'[2]24'!H63</f>
        <v>35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9">
        <f>'[2]24'!B64</f>
        <v>84</v>
      </c>
      <c r="C62" s="200">
        <f>'[2]24'!C64</f>
        <v>0</v>
      </c>
      <c r="D62" s="200">
        <f>'[2]24'!D64</f>
        <v>0</v>
      </c>
      <c r="E62" s="200">
        <f>'[2]24'!E64</f>
        <v>0</v>
      </c>
      <c r="F62" s="15">
        <f t="shared" si="6"/>
        <v>84</v>
      </c>
      <c r="G62" s="199">
        <f>'[2]24'!H64</f>
        <v>35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9">
        <f>'[2]24'!B65</f>
        <v>84</v>
      </c>
      <c r="C63" s="200">
        <f>'[2]24'!C65</f>
        <v>0</v>
      </c>
      <c r="D63" s="200">
        <f>'[2]24'!D65</f>
        <v>0</v>
      </c>
      <c r="E63" s="200">
        <f>'[2]24'!E65</f>
        <v>0</v>
      </c>
      <c r="F63" s="15">
        <f t="shared" si="6"/>
        <v>84</v>
      </c>
      <c r="G63" s="199">
        <f>'[2]24'!H65</f>
        <v>35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9">
        <f>'[2]24'!B66</f>
        <v>84</v>
      </c>
      <c r="C64" s="200">
        <f>'[2]24'!C66</f>
        <v>0</v>
      </c>
      <c r="D64" s="200">
        <f>'[2]24'!D66</f>
        <v>0</v>
      </c>
      <c r="E64" s="200">
        <f>'[2]24'!E66</f>
        <v>0</v>
      </c>
      <c r="F64" s="15">
        <f t="shared" si="6"/>
        <v>84</v>
      </c>
      <c r="G64" s="199">
        <f>'[2]24'!H66</f>
        <v>35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9">
        <f>'[2]24'!B67</f>
        <v>84</v>
      </c>
      <c r="C65" s="200">
        <f>'[2]24'!C67</f>
        <v>0</v>
      </c>
      <c r="D65" s="200">
        <f>'[2]24'!D67</f>
        <v>0</v>
      </c>
      <c r="E65" s="200">
        <f>'[2]24'!E67</f>
        <v>0</v>
      </c>
      <c r="F65" s="15">
        <f t="shared" si="6"/>
        <v>84</v>
      </c>
      <c r="G65" s="199">
        <f>'[2]24'!H67</f>
        <v>35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9">
        <f>'[2]24'!B68</f>
        <v>84</v>
      </c>
      <c r="C66" s="200">
        <f>'[2]24'!C68</f>
        <v>0</v>
      </c>
      <c r="D66" s="200">
        <f>'[2]24'!D68</f>
        <v>0</v>
      </c>
      <c r="E66" s="200">
        <f>'[2]24'!E68</f>
        <v>0</v>
      </c>
      <c r="F66" s="15">
        <f t="shared" si="6"/>
        <v>84</v>
      </c>
      <c r="G66" s="199">
        <f>'[2]24'!H68</f>
        <v>35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9">
        <f>'[2]24'!B69</f>
        <v>84</v>
      </c>
      <c r="C67" s="200">
        <f>'[2]24'!C69</f>
        <v>0</v>
      </c>
      <c r="D67" s="200">
        <f>'[2]24'!D69</f>
        <v>0</v>
      </c>
      <c r="E67" s="200">
        <f>'[2]24'!E69</f>
        <v>0</v>
      </c>
      <c r="F67" s="15">
        <f t="shared" si="6"/>
        <v>84</v>
      </c>
      <c r="G67" s="199">
        <f>'[2]24'!H69</f>
        <v>35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9">
        <f>'[2]24'!B70</f>
        <v>84</v>
      </c>
      <c r="C68" s="200">
        <f>'[2]24'!C70</f>
        <v>0</v>
      </c>
      <c r="D68" s="200">
        <f>'[2]24'!D70</f>
        <v>0</v>
      </c>
      <c r="E68" s="200">
        <f>'[2]24'!E70</f>
        <v>0</v>
      </c>
      <c r="F68" s="15">
        <f t="shared" si="6"/>
        <v>84</v>
      </c>
      <c r="G68" s="199">
        <f>'[2]24'!H70</f>
        <v>35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9">
        <f>'[2]24'!B71</f>
        <v>84</v>
      </c>
      <c r="C69" s="200">
        <f>'[2]24'!C71</f>
        <v>0</v>
      </c>
      <c r="D69" s="200">
        <f>'[2]24'!D71</f>
        <v>0</v>
      </c>
      <c r="E69" s="200">
        <f>'[2]24'!E71</f>
        <v>0</v>
      </c>
      <c r="F69" s="15">
        <f t="shared" ref="F69:F98" si="16">SUM(B69:E69)</f>
        <v>84</v>
      </c>
      <c r="G69" s="199">
        <f>'[2]24'!H71</f>
        <v>35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9">
        <f>'[2]24'!B72</f>
        <v>84</v>
      </c>
      <c r="C70" s="200">
        <f>'[2]24'!C72</f>
        <v>0</v>
      </c>
      <c r="D70" s="200">
        <f>'[2]24'!D72</f>
        <v>0</v>
      </c>
      <c r="E70" s="200">
        <f>'[2]24'!E72</f>
        <v>0</v>
      </c>
      <c r="F70" s="15">
        <f t="shared" si="16"/>
        <v>84</v>
      </c>
      <c r="G70" s="199">
        <f>'[2]24'!H72</f>
        <v>35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9">
        <f>'[2]24'!B73</f>
        <v>84</v>
      </c>
      <c r="C71" s="200">
        <f>'[2]24'!C73</f>
        <v>0</v>
      </c>
      <c r="D71" s="200">
        <f>'[2]24'!D73</f>
        <v>0</v>
      </c>
      <c r="E71" s="200">
        <f>'[2]24'!E73</f>
        <v>0</v>
      </c>
      <c r="F71" s="15">
        <f t="shared" si="16"/>
        <v>84</v>
      </c>
      <c r="G71" s="199">
        <f>'[2]24'!H73</f>
        <v>35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9">
        <f>'[2]24'!B74</f>
        <v>84</v>
      </c>
      <c r="C72" s="200">
        <f>'[2]24'!C74</f>
        <v>0</v>
      </c>
      <c r="D72" s="200">
        <f>'[2]24'!D74</f>
        <v>0</v>
      </c>
      <c r="E72" s="200">
        <f>'[2]24'!E74</f>
        <v>0</v>
      </c>
      <c r="F72" s="15">
        <f t="shared" si="16"/>
        <v>84</v>
      </c>
      <c r="G72" s="199">
        <f>'[2]24'!H74</f>
        <v>35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9">
        <f>'[2]24'!B75</f>
        <v>84</v>
      </c>
      <c r="C73" s="200">
        <f>'[2]24'!C75</f>
        <v>0</v>
      </c>
      <c r="D73" s="200">
        <f>'[2]24'!D75</f>
        <v>0</v>
      </c>
      <c r="E73" s="200">
        <f>'[2]24'!E75</f>
        <v>0</v>
      </c>
      <c r="F73" s="15">
        <f t="shared" si="16"/>
        <v>84</v>
      </c>
      <c r="G73" s="199">
        <f>'[2]24'!H75</f>
        <v>35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9">
        <f>'[2]24'!B76</f>
        <v>84</v>
      </c>
      <c r="C74" s="200">
        <f>'[2]24'!C76</f>
        <v>0</v>
      </c>
      <c r="D74" s="200">
        <f>'[2]24'!D76</f>
        <v>0</v>
      </c>
      <c r="E74" s="200">
        <f>'[2]24'!E76</f>
        <v>0</v>
      </c>
      <c r="F74" s="15">
        <f t="shared" si="16"/>
        <v>84</v>
      </c>
      <c r="G74" s="199">
        <f>'[2]24'!H76</f>
        <v>35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9">
        <f>'[2]24'!B77</f>
        <v>84</v>
      </c>
      <c r="C75" s="200">
        <f>'[2]24'!C77</f>
        <v>0</v>
      </c>
      <c r="D75" s="200">
        <f>'[2]24'!D77</f>
        <v>0</v>
      </c>
      <c r="E75" s="200">
        <f>'[2]24'!E77</f>
        <v>0</v>
      </c>
      <c r="F75" s="15">
        <f t="shared" si="16"/>
        <v>84</v>
      </c>
      <c r="G75" s="199">
        <f>'[2]24'!H77</f>
        <v>36</v>
      </c>
      <c r="H75" s="200">
        <f>'[2]24'!I77</f>
        <v>0</v>
      </c>
      <c r="I75" s="200">
        <f>'[2]24'!J77</f>
        <v>0</v>
      </c>
      <c r="J75" s="200">
        <f>'[2]24'!K77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9">
        <f>'[2]24'!B78</f>
        <v>84</v>
      </c>
      <c r="C76" s="200">
        <f>'[2]24'!C78</f>
        <v>0</v>
      </c>
      <c r="D76" s="200">
        <f>'[2]24'!D78</f>
        <v>0</v>
      </c>
      <c r="E76" s="200">
        <f>'[2]24'!E78</f>
        <v>0</v>
      </c>
      <c r="F76" s="15">
        <f t="shared" si="16"/>
        <v>84</v>
      </c>
      <c r="G76" s="199">
        <f>'[2]24'!H78</f>
        <v>36</v>
      </c>
      <c r="H76" s="200">
        <f>'[2]24'!I78</f>
        <v>0</v>
      </c>
      <c r="I76" s="200">
        <f>'[2]24'!J78</f>
        <v>0</v>
      </c>
      <c r="J76" s="200">
        <f>'[2]24'!K78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9">
        <f>'[2]24'!B79</f>
        <v>84</v>
      </c>
      <c r="C77" s="200">
        <f>'[2]24'!C79</f>
        <v>0</v>
      </c>
      <c r="D77" s="200">
        <f>'[2]24'!D79</f>
        <v>0</v>
      </c>
      <c r="E77" s="200">
        <f>'[2]24'!E79</f>
        <v>0</v>
      </c>
      <c r="F77" s="15">
        <f t="shared" si="16"/>
        <v>84</v>
      </c>
      <c r="G77" s="199">
        <f>'[2]24'!H79</f>
        <v>36</v>
      </c>
      <c r="H77" s="200">
        <f>'[2]24'!I79</f>
        <v>0</v>
      </c>
      <c r="I77" s="200">
        <f>'[2]24'!J79</f>
        <v>0</v>
      </c>
      <c r="J77" s="200">
        <f>'[2]24'!K79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9">
        <f>'[2]24'!B80</f>
        <v>84</v>
      </c>
      <c r="C78" s="200">
        <f>'[2]24'!C80</f>
        <v>0</v>
      </c>
      <c r="D78" s="200">
        <f>'[2]24'!D80</f>
        <v>0</v>
      </c>
      <c r="E78" s="200">
        <f>'[2]24'!E80</f>
        <v>0</v>
      </c>
      <c r="F78" s="15">
        <f t="shared" si="16"/>
        <v>84</v>
      </c>
      <c r="G78" s="199">
        <f>'[2]24'!H80</f>
        <v>36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9">
        <f>'[2]24'!B81</f>
        <v>84</v>
      </c>
      <c r="C79" s="200">
        <f>'[2]24'!C81</f>
        <v>0</v>
      </c>
      <c r="D79" s="200">
        <f>'[2]24'!D81</f>
        <v>0</v>
      </c>
      <c r="E79" s="200">
        <f>'[2]24'!E81</f>
        <v>0</v>
      </c>
      <c r="F79" s="15">
        <f t="shared" si="16"/>
        <v>84</v>
      </c>
      <c r="G79" s="199">
        <f>'[2]24'!H81</f>
        <v>36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9">
        <f>'[2]24'!B82</f>
        <v>84</v>
      </c>
      <c r="C80" s="200">
        <f>'[2]24'!C82</f>
        <v>0</v>
      </c>
      <c r="D80" s="200">
        <f>'[2]24'!D82</f>
        <v>0</v>
      </c>
      <c r="E80" s="200">
        <f>'[2]24'!E82</f>
        <v>0</v>
      </c>
      <c r="F80" s="15">
        <f t="shared" si="16"/>
        <v>84</v>
      </c>
      <c r="G80" s="199">
        <f>'[2]24'!H82</f>
        <v>36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9">
        <f>'[2]24'!B83</f>
        <v>84</v>
      </c>
      <c r="C81" s="200">
        <f>'[2]24'!C83</f>
        <v>0</v>
      </c>
      <c r="D81" s="200">
        <f>'[2]24'!D83</f>
        <v>0</v>
      </c>
      <c r="E81" s="200">
        <f>'[2]24'!E83</f>
        <v>0</v>
      </c>
      <c r="F81" s="15">
        <f t="shared" si="16"/>
        <v>84</v>
      </c>
      <c r="G81" s="199">
        <f>'[2]24'!H83</f>
        <v>36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9">
        <f>'[2]24'!B84</f>
        <v>84</v>
      </c>
      <c r="C82" s="200">
        <f>'[2]24'!C84</f>
        <v>0</v>
      </c>
      <c r="D82" s="200">
        <f>'[2]24'!D84</f>
        <v>0</v>
      </c>
      <c r="E82" s="200">
        <f>'[2]24'!E84</f>
        <v>0</v>
      </c>
      <c r="F82" s="15">
        <f t="shared" si="16"/>
        <v>84</v>
      </c>
      <c r="G82" s="199">
        <f>'[2]24'!H84</f>
        <v>36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9">
        <f>'[2]24'!B85</f>
        <v>84</v>
      </c>
      <c r="C83" s="200">
        <f>'[2]24'!C85</f>
        <v>0</v>
      </c>
      <c r="D83" s="200">
        <f>'[2]24'!D85</f>
        <v>0</v>
      </c>
      <c r="E83" s="200">
        <f>'[2]24'!E85</f>
        <v>0</v>
      </c>
      <c r="F83" s="15">
        <f t="shared" si="16"/>
        <v>84</v>
      </c>
      <c r="G83" s="199">
        <f>'[2]24'!H85</f>
        <v>36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9">
        <f>'[2]24'!B86</f>
        <v>84</v>
      </c>
      <c r="C84" s="200">
        <f>'[2]24'!C86</f>
        <v>0</v>
      </c>
      <c r="D84" s="200">
        <f>'[2]24'!D86</f>
        <v>0</v>
      </c>
      <c r="E84" s="200">
        <f>'[2]24'!E86</f>
        <v>0</v>
      </c>
      <c r="F84" s="15">
        <f t="shared" si="16"/>
        <v>84</v>
      </c>
      <c r="G84" s="199">
        <f>'[2]24'!H86</f>
        <v>36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9">
        <f>'[2]24'!B87</f>
        <v>84</v>
      </c>
      <c r="C85" s="200">
        <f>'[2]24'!C87</f>
        <v>0</v>
      </c>
      <c r="D85" s="200">
        <f>'[2]24'!D87</f>
        <v>0</v>
      </c>
      <c r="E85" s="200">
        <f>'[2]24'!E87</f>
        <v>0</v>
      </c>
      <c r="F85" s="15">
        <f t="shared" si="16"/>
        <v>84</v>
      </c>
      <c r="G85" s="199">
        <f>'[2]24'!H87</f>
        <v>36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9">
        <f>'[2]24'!B88</f>
        <v>84</v>
      </c>
      <c r="C86" s="200">
        <f>'[2]24'!C88</f>
        <v>0</v>
      </c>
      <c r="D86" s="200">
        <f>'[2]24'!D88</f>
        <v>0</v>
      </c>
      <c r="E86" s="200">
        <f>'[2]24'!E88</f>
        <v>0</v>
      </c>
      <c r="F86" s="15">
        <f t="shared" si="16"/>
        <v>84</v>
      </c>
      <c r="G86" s="199">
        <f>'[2]24'!H88</f>
        <v>36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9">
        <f>'[2]24'!B89</f>
        <v>84</v>
      </c>
      <c r="C87" s="200">
        <f>'[2]24'!C89</f>
        <v>0</v>
      </c>
      <c r="D87" s="200">
        <f>'[2]24'!D89</f>
        <v>0</v>
      </c>
      <c r="E87" s="200">
        <f>'[2]24'!E89</f>
        <v>0</v>
      </c>
      <c r="F87" s="15">
        <f t="shared" si="16"/>
        <v>84</v>
      </c>
      <c r="G87" s="199">
        <f>'[2]24'!H89</f>
        <v>36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9">
        <f>'[2]24'!B90</f>
        <v>84</v>
      </c>
      <c r="C88" s="200">
        <f>'[2]24'!C90</f>
        <v>0</v>
      </c>
      <c r="D88" s="200">
        <f>'[2]24'!D90</f>
        <v>0</v>
      </c>
      <c r="E88" s="200">
        <f>'[2]24'!E90</f>
        <v>0</v>
      </c>
      <c r="F88" s="15">
        <f t="shared" si="16"/>
        <v>84</v>
      </c>
      <c r="G88" s="199">
        <f>'[2]24'!H90</f>
        <v>36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9">
        <f>'[2]24'!B91</f>
        <v>84</v>
      </c>
      <c r="C89" s="200">
        <f>'[2]24'!C91</f>
        <v>0</v>
      </c>
      <c r="D89" s="200">
        <f>'[2]24'!D91</f>
        <v>0</v>
      </c>
      <c r="E89" s="200">
        <f>'[2]24'!E91</f>
        <v>0</v>
      </c>
      <c r="F89" s="15">
        <f t="shared" si="16"/>
        <v>84</v>
      </c>
      <c r="G89" s="199">
        <f>'[2]24'!H91</f>
        <v>36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9">
        <f>'[2]24'!B92</f>
        <v>84</v>
      </c>
      <c r="C90" s="200">
        <f>'[2]24'!C92</f>
        <v>0</v>
      </c>
      <c r="D90" s="200">
        <f>'[2]24'!D92</f>
        <v>0</v>
      </c>
      <c r="E90" s="200">
        <f>'[2]24'!E92</f>
        <v>0</v>
      </c>
      <c r="F90" s="15">
        <f t="shared" si="16"/>
        <v>84</v>
      </c>
      <c r="G90" s="199">
        <f>'[2]24'!H92</f>
        <v>36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9">
        <f>'[2]24'!B93</f>
        <v>84</v>
      </c>
      <c r="C91" s="200">
        <f>'[2]24'!C93</f>
        <v>0</v>
      </c>
      <c r="D91" s="200">
        <f>'[2]24'!D93</f>
        <v>0</v>
      </c>
      <c r="E91" s="200">
        <f>'[2]24'!E93</f>
        <v>0</v>
      </c>
      <c r="F91" s="15">
        <f t="shared" si="16"/>
        <v>84</v>
      </c>
      <c r="G91" s="199">
        <f>'[2]24'!H93</f>
        <v>36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9">
        <f>'[2]24'!B94</f>
        <v>84</v>
      </c>
      <c r="C92" s="200">
        <f>'[2]24'!C94</f>
        <v>0</v>
      </c>
      <c r="D92" s="200">
        <f>'[2]24'!D94</f>
        <v>0</v>
      </c>
      <c r="E92" s="200">
        <f>'[2]24'!E94</f>
        <v>0</v>
      </c>
      <c r="F92" s="15">
        <f t="shared" si="16"/>
        <v>84</v>
      </c>
      <c r="G92" s="199">
        <f>'[2]24'!H94</f>
        <v>37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9">
        <f>'[2]24'!B95</f>
        <v>84</v>
      </c>
      <c r="C93" s="200">
        <f>'[2]24'!C95</f>
        <v>0</v>
      </c>
      <c r="D93" s="200">
        <f>'[2]24'!D95</f>
        <v>0</v>
      </c>
      <c r="E93" s="200">
        <f>'[2]24'!E95</f>
        <v>0</v>
      </c>
      <c r="F93" s="15">
        <f t="shared" si="16"/>
        <v>84</v>
      </c>
      <c r="G93" s="199">
        <f>'[2]24'!H95</f>
        <v>37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9">
        <f>'[2]24'!B96</f>
        <v>84</v>
      </c>
      <c r="C94" s="200">
        <f>'[2]24'!C96</f>
        <v>0</v>
      </c>
      <c r="D94" s="200">
        <f>'[2]24'!D96</f>
        <v>0</v>
      </c>
      <c r="E94" s="200">
        <f>'[2]24'!E96</f>
        <v>0</v>
      </c>
      <c r="F94" s="15">
        <f t="shared" si="16"/>
        <v>84</v>
      </c>
      <c r="G94" s="199">
        <f>'[2]24'!H96</f>
        <v>37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9">
        <f>'[2]24'!B97</f>
        <v>84</v>
      </c>
      <c r="C95" s="200">
        <f>'[2]24'!C97</f>
        <v>0</v>
      </c>
      <c r="D95" s="200">
        <f>'[2]24'!D97</f>
        <v>0</v>
      </c>
      <c r="E95" s="200">
        <f>'[2]24'!E97</f>
        <v>0</v>
      </c>
      <c r="F95" s="15">
        <f t="shared" si="16"/>
        <v>84</v>
      </c>
      <c r="G95" s="199">
        <f>'[2]24'!H97</f>
        <v>37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9">
        <f>'[2]24'!B98</f>
        <v>84</v>
      </c>
      <c r="C96" s="200">
        <f>'[2]24'!C98</f>
        <v>0</v>
      </c>
      <c r="D96" s="200">
        <f>'[2]24'!D98</f>
        <v>0</v>
      </c>
      <c r="E96" s="200">
        <f>'[2]24'!E98</f>
        <v>0</v>
      </c>
      <c r="F96" s="15">
        <f t="shared" si="16"/>
        <v>84</v>
      </c>
      <c r="G96" s="199">
        <f>'[2]24'!H98</f>
        <v>37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9">
        <f>'[2]24'!B99</f>
        <v>84</v>
      </c>
      <c r="C97" s="200">
        <f>'[2]24'!C99</f>
        <v>0</v>
      </c>
      <c r="D97" s="200">
        <f>'[2]24'!D99</f>
        <v>0</v>
      </c>
      <c r="E97" s="200">
        <f>'[2]24'!E99</f>
        <v>0</v>
      </c>
      <c r="F97" s="15">
        <f t="shared" si="16"/>
        <v>84</v>
      </c>
      <c r="G97" s="199">
        <f>'[2]24'!H99</f>
        <v>37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9">
        <f>'[2]24'!B100</f>
        <v>84</v>
      </c>
      <c r="C98" s="200">
        <f>'[2]24'!C100</f>
        <v>0</v>
      </c>
      <c r="D98" s="200">
        <f>'[2]24'!D100</f>
        <v>0</v>
      </c>
      <c r="E98" s="200">
        <f>'[2]24'!E100</f>
        <v>0</v>
      </c>
      <c r="F98" s="15">
        <f t="shared" si="16"/>
        <v>84</v>
      </c>
      <c r="G98" s="199">
        <f>'[2]24'!H100</f>
        <v>37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0.87675000000000003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0.87675000000000003</v>
      </c>
      <c r="L99" s="171">
        <f t="shared" si="17"/>
        <v>2.4E-2</v>
      </c>
      <c r="M99" s="171">
        <f t="shared" si="17"/>
        <v>0.86444999999999983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0.86444999999999983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940</v>
      </c>
      <c r="G3" s="16">
        <f>'[3]24'!G5</f>
        <v>0</v>
      </c>
      <c r="H3" s="17">
        <f>SUM(B3:G3)</f>
        <v>1260</v>
      </c>
      <c r="I3" s="15">
        <f>'[3]24'!J5</f>
        <v>274.54399999999998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274.54399999999998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274.54399999999998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274.54399999999998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210.54399999999998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210.54399999999998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940</v>
      </c>
      <c r="G4" s="16">
        <f>'[3]24'!G6</f>
        <v>0</v>
      </c>
      <c r="H4" s="17">
        <f>SUM(B4:G4)</f>
        <v>1260</v>
      </c>
      <c r="I4" s="15">
        <f>'[3]24'!J6</f>
        <v>274.54399999999998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274.54399999999998</v>
      </c>
      <c r="P4" s="18">
        <f>frq!C4</f>
        <v>1</v>
      </c>
      <c r="Q4" s="15">
        <f>IF($P4=1,I4,IF(AND($P4=0.985,I4&gt;0.985*B4),B4*0.985,IF(AND($P4=0.965,I4&gt;0.965*B4),0.965*B4,I4)))</f>
        <v>274.54399999999998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274.54399999999998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210.54399999999998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210.54399999999998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940</v>
      </c>
      <c r="G5" s="16">
        <f>'[3]24'!G7</f>
        <v>0</v>
      </c>
      <c r="H5" s="17">
        <f t="shared" ref="H5:H68" si="27">SUM(B5:G5)</f>
        <v>1260</v>
      </c>
      <c r="I5" s="15">
        <f>'[3]24'!J7</f>
        <v>274.54399999999998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274.54399999999998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274.54399999999998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274.54399999999998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210.54399999999998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210.54399999999998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940</v>
      </c>
      <c r="G6" s="16">
        <f>'[3]24'!G8</f>
        <v>0</v>
      </c>
      <c r="H6" s="17">
        <f t="shared" si="27"/>
        <v>1260</v>
      </c>
      <c r="I6" s="15">
        <f>'[3]24'!J8</f>
        <v>274.54399999999998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274.54399999999998</v>
      </c>
      <c r="P6" s="18">
        <f>frq!C6</f>
        <v>1</v>
      </c>
      <c r="Q6" s="15">
        <f t="shared" si="29"/>
        <v>274.54399999999998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274.54399999999998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210.54399999999998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210.54399999999998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940</v>
      </c>
      <c r="G7" s="16">
        <f>'[3]24'!G9</f>
        <v>0</v>
      </c>
      <c r="H7" s="17">
        <f t="shared" si="27"/>
        <v>1260</v>
      </c>
      <c r="I7" s="15">
        <f>'[3]24'!J9</f>
        <v>272.74400000000003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272.74400000000003</v>
      </c>
      <c r="P7" s="18">
        <f>frq!C7</f>
        <v>1</v>
      </c>
      <c r="Q7" s="15">
        <f t="shared" si="29"/>
        <v>272.74400000000003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272.74400000000003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208.74400000000003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208.74400000000003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940</v>
      </c>
      <c r="G8" s="16">
        <f>'[3]24'!G10</f>
        <v>0</v>
      </c>
      <c r="H8" s="17">
        <f t="shared" si="27"/>
        <v>1260</v>
      </c>
      <c r="I8" s="15">
        <f>'[3]24'!J10</f>
        <v>272.74400000000003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272.74400000000003</v>
      </c>
      <c r="P8" s="18">
        <f>frq!C8</f>
        <v>1</v>
      </c>
      <c r="Q8" s="15">
        <f t="shared" si="29"/>
        <v>272.74400000000003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272.74400000000003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208.74400000000003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208.74400000000003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940</v>
      </c>
      <c r="G9" s="16">
        <f>'[3]24'!G11</f>
        <v>0</v>
      </c>
      <c r="H9" s="17">
        <f t="shared" si="27"/>
        <v>1260</v>
      </c>
      <c r="I9" s="15">
        <f>'[3]24'!J11</f>
        <v>272.74400000000003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272.74400000000003</v>
      </c>
      <c r="P9" s="18">
        <f>frq!C9</f>
        <v>1</v>
      </c>
      <c r="Q9" s="15">
        <f t="shared" si="29"/>
        <v>272.74400000000003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272.74400000000003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208.74400000000003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208.74400000000003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940</v>
      </c>
      <c r="G10" s="16">
        <f>'[3]24'!G12</f>
        <v>0</v>
      </c>
      <c r="H10" s="17">
        <f t="shared" si="27"/>
        <v>1260</v>
      </c>
      <c r="I10" s="15">
        <f>'[3]24'!J12</f>
        <v>272.74400000000003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272.74400000000003</v>
      </c>
      <c r="P10" s="18">
        <f>frq!C10</f>
        <v>1</v>
      </c>
      <c r="Q10" s="15">
        <f t="shared" si="29"/>
        <v>272.74400000000003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272.74400000000003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208.74400000000003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208.74400000000003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940</v>
      </c>
      <c r="G11" s="16">
        <f>'[3]24'!G13</f>
        <v>0</v>
      </c>
      <c r="H11" s="17">
        <f t="shared" si="27"/>
        <v>1260</v>
      </c>
      <c r="I11" s="15">
        <f>'[3]24'!J13</f>
        <v>210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210</v>
      </c>
      <c r="P11" s="18">
        <f>frq!C11</f>
        <v>1</v>
      </c>
      <c r="Q11" s="15">
        <f t="shared" si="29"/>
        <v>210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210</v>
      </c>
      <c r="X11" s="8">
        <f t="shared" si="4"/>
        <v>24.64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24.64</v>
      </c>
      <c r="AE11" s="8">
        <f t="shared" si="11"/>
        <v>24.64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24.64</v>
      </c>
      <c r="AL11" s="8">
        <f t="shared" si="3"/>
        <v>160.72000000000003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160.72000000000003</v>
      </c>
      <c r="AT11" s="8">
        <v>32</v>
      </c>
      <c r="AU11" s="8">
        <v>32</v>
      </c>
      <c r="AW11" s="202">
        <v>24.64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24.64</v>
      </c>
      <c r="BD11" s="202">
        <v>24.64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24.64</v>
      </c>
      <c r="BL11" s="8">
        <f t="shared" si="21"/>
        <v>32</v>
      </c>
      <c r="BM11" s="8">
        <f t="shared" si="22"/>
        <v>32</v>
      </c>
      <c r="BN11" s="8">
        <f t="shared" si="23"/>
        <v>24.64</v>
      </c>
      <c r="BO11" s="8">
        <f t="shared" si="24"/>
        <v>24.64</v>
      </c>
      <c r="BP11" s="182">
        <f t="shared" si="25"/>
        <v>7.3599999999999994</v>
      </c>
      <c r="BQ11" s="182">
        <f t="shared" si="26"/>
        <v>7.3599999999999994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940</v>
      </c>
      <c r="G12" s="16">
        <f>'[3]24'!G14</f>
        <v>0</v>
      </c>
      <c r="H12" s="17">
        <f t="shared" si="27"/>
        <v>1260</v>
      </c>
      <c r="I12" s="15">
        <f>'[3]24'!J14</f>
        <v>210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210</v>
      </c>
      <c r="P12" s="18">
        <f>frq!C12</f>
        <v>1</v>
      </c>
      <c r="Q12" s="15">
        <f t="shared" si="29"/>
        <v>210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210</v>
      </c>
      <c r="X12" s="8">
        <f t="shared" si="4"/>
        <v>24.64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24.64</v>
      </c>
      <c r="AE12" s="8">
        <f t="shared" si="11"/>
        <v>24.64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24.64</v>
      </c>
      <c r="AL12" s="8">
        <f t="shared" si="3"/>
        <v>160.72000000000003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160.72000000000003</v>
      </c>
      <c r="AT12" s="8">
        <v>32</v>
      </c>
      <c r="AU12" s="8">
        <v>32</v>
      </c>
      <c r="AW12" s="202">
        <v>24.64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24.64</v>
      </c>
      <c r="BD12" s="202">
        <v>24.64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24.64</v>
      </c>
      <c r="BL12" s="8">
        <f t="shared" si="21"/>
        <v>32</v>
      </c>
      <c r="BM12" s="8">
        <f t="shared" si="22"/>
        <v>32</v>
      </c>
      <c r="BN12" s="8">
        <f t="shared" si="23"/>
        <v>24.64</v>
      </c>
      <c r="BO12" s="8">
        <f t="shared" si="24"/>
        <v>24.64</v>
      </c>
      <c r="BP12" s="182">
        <f t="shared" si="25"/>
        <v>7.3599999999999994</v>
      </c>
      <c r="BQ12" s="182">
        <f t="shared" si="26"/>
        <v>7.3599999999999994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940</v>
      </c>
      <c r="G13" s="16">
        <f>'[3]24'!G15</f>
        <v>0</v>
      </c>
      <c r="H13" s="17">
        <f t="shared" si="27"/>
        <v>1260</v>
      </c>
      <c r="I13" s="15">
        <f>'[3]24'!J15</f>
        <v>210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210</v>
      </c>
      <c r="P13" s="18">
        <f>frq!C13</f>
        <v>1</v>
      </c>
      <c r="Q13" s="15">
        <f t="shared" si="29"/>
        <v>210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210</v>
      </c>
      <c r="X13" s="8">
        <f t="shared" si="4"/>
        <v>24.64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24.64</v>
      </c>
      <c r="AE13" s="8">
        <f t="shared" si="11"/>
        <v>24.64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24.64</v>
      </c>
      <c r="AL13" s="8">
        <f t="shared" si="3"/>
        <v>160.72000000000003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160.72000000000003</v>
      </c>
      <c r="AT13" s="8">
        <v>32</v>
      </c>
      <c r="AU13" s="8">
        <v>32</v>
      </c>
      <c r="AW13" s="202">
        <v>24.64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24.64</v>
      </c>
      <c r="BD13" s="202">
        <v>24.64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24.64</v>
      </c>
      <c r="BL13" s="8">
        <f t="shared" si="21"/>
        <v>32</v>
      </c>
      <c r="BM13" s="8">
        <f t="shared" si="22"/>
        <v>32</v>
      </c>
      <c r="BN13" s="8">
        <f t="shared" si="23"/>
        <v>24.64</v>
      </c>
      <c r="BO13" s="8">
        <f t="shared" si="24"/>
        <v>24.64</v>
      </c>
      <c r="BP13" s="182">
        <f t="shared" si="25"/>
        <v>7.3599999999999994</v>
      </c>
      <c r="BQ13" s="182">
        <f t="shared" si="26"/>
        <v>7.3599999999999994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940</v>
      </c>
      <c r="G14" s="16">
        <f>'[3]24'!G16</f>
        <v>0</v>
      </c>
      <c r="H14" s="17">
        <f t="shared" si="27"/>
        <v>1260</v>
      </c>
      <c r="I14" s="15">
        <f>'[3]24'!J16</f>
        <v>210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210</v>
      </c>
      <c r="P14" s="18">
        <f>frq!C14</f>
        <v>1</v>
      </c>
      <c r="Q14" s="15">
        <f t="shared" si="29"/>
        <v>210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210</v>
      </c>
      <c r="X14" s="8">
        <f t="shared" si="4"/>
        <v>24.64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24.64</v>
      </c>
      <c r="AE14" s="8">
        <f t="shared" si="11"/>
        <v>24.64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24.64</v>
      </c>
      <c r="AL14" s="8">
        <f t="shared" si="3"/>
        <v>160.72000000000003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160.72000000000003</v>
      </c>
      <c r="AT14" s="8">
        <v>32</v>
      </c>
      <c r="AU14" s="8">
        <v>32</v>
      </c>
      <c r="AW14" s="202">
        <v>24.64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24.64</v>
      </c>
      <c r="BD14" s="202">
        <v>24.64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24.64</v>
      </c>
      <c r="BL14" s="8">
        <f t="shared" si="21"/>
        <v>32</v>
      </c>
      <c r="BM14" s="8">
        <f t="shared" si="22"/>
        <v>32</v>
      </c>
      <c r="BN14" s="8">
        <f t="shared" si="23"/>
        <v>24.64</v>
      </c>
      <c r="BO14" s="8">
        <f t="shared" si="24"/>
        <v>24.64</v>
      </c>
      <c r="BP14" s="182">
        <f t="shared" si="25"/>
        <v>7.3599999999999994</v>
      </c>
      <c r="BQ14" s="182">
        <f t="shared" si="26"/>
        <v>7.3599999999999994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940</v>
      </c>
      <c r="G15" s="16">
        <f>'[3]24'!G17</f>
        <v>0</v>
      </c>
      <c r="H15" s="17">
        <f t="shared" si="27"/>
        <v>1260</v>
      </c>
      <c r="I15" s="15">
        <f>'[3]24'!J17</f>
        <v>210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210</v>
      </c>
      <c r="P15" s="18">
        <f>frq!C15</f>
        <v>1</v>
      </c>
      <c r="Q15" s="15">
        <f t="shared" si="29"/>
        <v>210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210</v>
      </c>
      <c r="X15" s="8">
        <f t="shared" si="4"/>
        <v>24.64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24.64</v>
      </c>
      <c r="AE15" s="8">
        <f t="shared" si="11"/>
        <v>24.64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24.64</v>
      </c>
      <c r="AL15" s="8">
        <f t="shared" si="3"/>
        <v>160.72000000000003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160.72000000000003</v>
      </c>
      <c r="AT15" s="8">
        <v>24.64</v>
      </c>
      <c r="AU15" s="8">
        <v>24.64</v>
      </c>
      <c r="AW15" s="202">
        <v>24.64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24.64</v>
      </c>
      <c r="BD15" s="202">
        <v>24.64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24.64</v>
      </c>
      <c r="BL15" s="8">
        <f t="shared" si="21"/>
        <v>24.64</v>
      </c>
      <c r="BM15" s="8">
        <f t="shared" si="22"/>
        <v>24.64</v>
      </c>
      <c r="BN15" s="8">
        <f t="shared" si="23"/>
        <v>24.64</v>
      </c>
      <c r="BO15" s="8">
        <f t="shared" si="24"/>
        <v>24.64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940</v>
      </c>
      <c r="G16" s="16">
        <f>'[3]24'!G18</f>
        <v>0</v>
      </c>
      <c r="H16" s="17">
        <f t="shared" si="27"/>
        <v>1260</v>
      </c>
      <c r="I16" s="15">
        <f>'[3]24'!J18</f>
        <v>210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210</v>
      </c>
      <c r="P16" s="18">
        <f>frq!C16</f>
        <v>1</v>
      </c>
      <c r="Q16" s="15">
        <f t="shared" si="29"/>
        <v>210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210</v>
      </c>
      <c r="X16" s="8">
        <f t="shared" si="4"/>
        <v>24.64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24.64</v>
      </c>
      <c r="AE16" s="8">
        <f t="shared" si="11"/>
        <v>24.64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24.64</v>
      </c>
      <c r="AL16" s="8">
        <f t="shared" si="3"/>
        <v>160.72000000000003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160.72000000000003</v>
      </c>
      <c r="AT16" s="8">
        <v>24.64</v>
      </c>
      <c r="AU16" s="8">
        <v>24.64</v>
      </c>
      <c r="AW16" s="202">
        <v>24.64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24.64</v>
      </c>
      <c r="BD16" s="202">
        <v>24.64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24.64</v>
      </c>
      <c r="BL16" s="8">
        <f t="shared" si="21"/>
        <v>24.64</v>
      </c>
      <c r="BM16" s="8">
        <f t="shared" si="22"/>
        <v>24.64</v>
      </c>
      <c r="BN16" s="8">
        <f t="shared" si="23"/>
        <v>24.64</v>
      </c>
      <c r="BO16" s="8">
        <f t="shared" si="24"/>
        <v>24.64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940</v>
      </c>
      <c r="G17" s="16">
        <f>'[3]24'!G19</f>
        <v>0</v>
      </c>
      <c r="H17" s="17">
        <f t="shared" si="27"/>
        <v>1260</v>
      </c>
      <c r="I17" s="15">
        <f>'[3]24'!J19</f>
        <v>210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210</v>
      </c>
      <c r="P17" s="18">
        <f>frq!C17</f>
        <v>1</v>
      </c>
      <c r="Q17" s="15">
        <f t="shared" si="29"/>
        <v>210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210</v>
      </c>
      <c r="X17" s="8">
        <f t="shared" si="4"/>
        <v>24.64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24.64</v>
      </c>
      <c r="AE17" s="8">
        <f t="shared" si="11"/>
        <v>24.64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24.64</v>
      </c>
      <c r="AL17" s="8">
        <f t="shared" si="3"/>
        <v>160.72000000000003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160.72000000000003</v>
      </c>
      <c r="AT17" s="8">
        <v>24.64</v>
      </c>
      <c r="AU17" s="8">
        <v>24.64</v>
      </c>
      <c r="AW17" s="202">
        <v>24.64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24.64</v>
      </c>
      <c r="BD17" s="202">
        <v>24.64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24.64</v>
      </c>
      <c r="BL17" s="8">
        <f t="shared" si="21"/>
        <v>24.64</v>
      </c>
      <c r="BM17" s="8">
        <f t="shared" si="22"/>
        <v>24.64</v>
      </c>
      <c r="BN17" s="8">
        <f t="shared" si="23"/>
        <v>24.64</v>
      </c>
      <c r="BO17" s="8">
        <f t="shared" si="24"/>
        <v>24.64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940</v>
      </c>
      <c r="G18" s="16">
        <f>'[3]24'!G20</f>
        <v>0</v>
      </c>
      <c r="H18" s="17">
        <f t="shared" si="27"/>
        <v>1260</v>
      </c>
      <c r="I18" s="15">
        <f>'[3]24'!J20</f>
        <v>210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210</v>
      </c>
      <c r="P18" s="18">
        <f>frq!C18</f>
        <v>1</v>
      </c>
      <c r="Q18" s="15">
        <f t="shared" si="29"/>
        <v>210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210</v>
      </c>
      <c r="X18" s="8">
        <f t="shared" si="4"/>
        <v>24.64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24.64</v>
      </c>
      <c r="AE18" s="8">
        <f t="shared" si="11"/>
        <v>24.64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24.64</v>
      </c>
      <c r="AL18" s="8">
        <f t="shared" si="3"/>
        <v>160.72000000000003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160.72000000000003</v>
      </c>
      <c r="AT18" s="8">
        <v>24.64</v>
      </c>
      <c r="AU18" s="8">
        <v>24.64</v>
      </c>
      <c r="AW18" s="202">
        <v>24.64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24.64</v>
      </c>
      <c r="BD18" s="202">
        <v>24.64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24.64</v>
      </c>
      <c r="BL18" s="8">
        <f t="shared" si="21"/>
        <v>24.64</v>
      </c>
      <c r="BM18" s="8">
        <f t="shared" si="22"/>
        <v>24.64</v>
      </c>
      <c r="BN18" s="8">
        <f t="shared" si="23"/>
        <v>24.64</v>
      </c>
      <c r="BO18" s="8">
        <f t="shared" si="24"/>
        <v>24.64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940</v>
      </c>
      <c r="G19" s="16">
        <f>'[3]24'!G21</f>
        <v>0</v>
      </c>
      <c r="H19" s="17">
        <f t="shared" si="27"/>
        <v>1260</v>
      </c>
      <c r="I19" s="15">
        <f>'[3]24'!J21</f>
        <v>240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240</v>
      </c>
      <c r="P19" s="18">
        <f>frq!C19</f>
        <v>1</v>
      </c>
      <c r="Q19" s="15">
        <f t="shared" si="29"/>
        <v>240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240</v>
      </c>
      <c r="X19" s="8">
        <f t="shared" si="4"/>
        <v>28.16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28.16</v>
      </c>
      <c r="AE19" s="8">
        <f t="shared" si="11"/>
        <v>28.16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28.16</v>
      </c>
      <c r="AL19" s="8">
        <f t="shared" ref="AL19:AQ61" si="31">Q19-X19-AE19</f>
        <v>183.68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183.68</v>
      </c>
      <c r="AT19" s="8">
        <v>24.64</v>
      </c>
      <c r="AU19" s="8">
        <v>24.64</v>
      </c>
      <c r="AW19" s="202">
        <v>28.16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28.16</v>
      </c>
      <c r="BD19" s="202">
        <v>28.16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28.16</v>
      </c>
      <c r="BL19" s="8">
        <f t="shared" si="21"/>
        <v>24.64</v>
      </c>
      <c r="BM19" s="8">
        <f t="shared" si="22"/>
        <v>24.64</v>
      </c>
      <c r="BN19" s="8">
        <f t="shared" si="23"/>
        <v>28.16</v>
      </c>
      <c r="BO19" s="8">
        <f t="shared" si="24"/>
        <v>28.16</v>
      </c>
      <c r="BP19" s="182">
        <f t="shared" si="25"/>
        <v>-3.5199999999999996</v>
      </c>
      <c r="BQ19" s="182">
        <f t="shared" si="26"/>
        <v>-3.5199999999999996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940</v>
      </c>
      <c r="G20" s="16">
        <f>'[3]24'!G22</f>
        <v>0</v>
      </c>
      <c r="H20" s="17">
        <f t="shared" si="27"/>
        <v>1260</v>
      </c>
      <c r="I20" s="15">
        <f>'[3]24'!J22</f>
        <v>240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240</v>
      </c>
      <c r="P20" s="18">
        <f>frq!C20</f>
        <v>1</v>
      </c>
      <c r="Q20" s="15">
        <f t="shared" si="29"/>
        <v>240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240</v>
      </c>
      <c r="X20" s="8">
        <f t="shared" si="4"/>
        <v>28.16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28.16</v>
      </c>
      <c r="AE20" s="8">
        <f t="shared" si="11"/>
        <v>28.16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28.16</v>
      </c>
      <c r="AL20" s="8">
        <f t="shared" si="31"/>
        <v>183.68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183.68</v>
      </c>
      <c r="AT20" s="8">
        <v>24.64</v>
      </c>
      <c r="AU20" s="8">
        <v>24.64</v>
      </c>
      <c r="AW20" s="202">
        <v>28.16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28.16</v>
      </c>
      <c r="BD20" s="202">
        <v>28.16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28.16</v>
      </c>
      <c r="BL20" s="8">
        <f t="shared" si="21"/>
        <v>24.64</v>
      </c>
      <c r="BM20" s="8">
        <f t="shared" si="22"/>
        <v>24.64</v>
      </c>
      <c r="BN20" s="8">
        <f t="shared" si="23"/>
        <v>28.16</v>
      </c>
      <c r="BO20" s="8">
        <f t="shared" si="24"/>
        <v>28.16</v>
      </c>
      <c r="BP20" s="182">
        <f t="shared" si="25"/>
        <v>-3.5199999999999996</v>
      </c>
      <c r="BQ20" s="182">
        <f t="shared" si="26"/>
        <v>-3.5199999999999996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940</v>
      </c>
      <c r="G21" s="16">
        <f>'[3]24'!G23</f>
        <v>0</v>
      </c>
      <c r="H21" s="17">
        <f t="shared" si="27"/>
        <v>1260</v>
      </c>
      <c r="I21" s="15">
        <f>'[3]24'!J23</f>
        <v>240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240</v>
      </c>
      <c r="P21" s="18">
        <f>frq!C21</f>
        <v>1</v>
      </c>
      <c r="Q21" s="15">
        <f t="shared" si="29"/>
        <v>240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240</v>
      </c>
      <c r="X21" s="8">
        <f t="shared" si="4"/>
        <v>28.16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28.16</v>
      </c>
      <c r="AE21" s="8">
        <f t="shared" si="11"/>
        <v>28.16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28.16</v>
      </c>
      <c r="AL21" s="8">
        <f t="shared" si="31"/>
        <v>183.68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183.68</v>
      </c>
      <c r="AT21" s="8">
        <v>24.64</v>
      </c>
      <c r="AU21" s="8">
        <v>24.64</v>
      </c>
      <c r="AW21" s="202">
        <v>28.16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28.16</v>
      </c>
      <c r="BD21" s="202">
        <v>28.16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28.16</v>
      </c>
      <c r="BL21" s="8">
        <f t="shared" si="21"/>
        <v>24.64</v>
      </c>
      <c r="BM21" s="8">
        <f t="shared" si="22"/>
        <v>24.64</v>
      </c>
      <c r="BN21" s="8">
        <f t="shared" si="23"/>
        <v>28.16</v>
      </c>
      <c r="BO21" s="8">
        <f t="shared" si="24"/>
        <v>28.16</v>
      </c>
      <c r="BP21" s="182">
        <f t="shared" si="25"/>
        <v>-3.5199999999999996</v>
      </c>
      <c r="BQ21" s="182">
        <f t="shared" si="26"/>
        <v>-3.5199999999999996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940</v>
      </c>
      <c r="G22" s="16">
        <f>'[3]24'!G24</f>
        <v>0</v>
      </c>
      <c r="H22" s="17">
        <f t="shared" si="27"/>
        <v>1260</v>
      </c>
      <c r="I22" s="15">
        <f>'[3]24'!J24</f>
        <v>240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240</v>
      </c>
      <c r="P22" s="18">
        <f>frq!C22</f>
        <v>1</v>
      </c>
      <c r="Q22" s="15">
        <f t="shared" si="29"/>
        <v>240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240</v>
      </c>
      <c r="X22" s="8">
        <f t="shared" si="4"/>
        <v>28.16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28.16</v>
      </c>
      <c r="AE22" s="8">
        <f t="shared" si="11"/>
        <v>28.16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28.16</v>
      </c>
      <c r="AL22" s="8">
        <f t="shared" si="31"/>
        <v>183.68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183.68</v>
      </c>
      <c r="AT22" s="8">
        <v>24.64</v>
      </c>
      <c r="AU22" s="8">
        <v>24.64</v>
      </c>
      <c r="AW22" s="202">
        <v>28.16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28.16</v>
      </c>
      <c r="BD22" s="202">
        <v>28.16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28.16</v>
      </c>
      <c r="BL22" s="8">
        <f t="shared" si="21"/>
        <v>24.64</v>
      </c>
      <c r="BM22" s="8">
        <f t="shared" si="22"/>
        <v>24.64</v>
      </c>
      <c r="BN22" s="8">
        <f t="shared" si="23"/>
        <v>28.16</v>
      </c>
      <c r="BO22" s="8">
        <f t="shared" si="24"/>
        <v>28.16</v>
      </c>
      <c r="BP22" s="182">
        <f t="shared" si="25"/>
        <v>-3.5199999999999996</v>
      </c>
      <c r="BQ22" s="182">
        <f t="shared" si="26"/>
        <v>-3.5199999999999996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940</v>
      </c>
      <c r="G23" s="16">
        <f>'[3]24'!G25</f>
        <v>0</v>
      </c>
      <c r="H23" s="17">
        <f t="shared" si="27"/>
        <v>1260</v>
      </c>
      <c r="I23" s="15">
        <f>'[3]24'!J25</f>
        <v>240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240</v>
      </c>
      <c r="P23" s="18">
        <f>frq!C23</f>
        <v>1</v>
      </c>
      <c r="Q23" s="15">
        <f t="shared" si="29"/>
        <v>240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240</v>
      </c>
      <c r="X23" s="8">
        <f t="shared" si="4"/>
        <v>28.16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28.16</v>
      </c>
      <c r="AE23" s="8">
        <f t="shared" si="11"/>
        <v>28.16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28.16</v>
      </c>
      <c r="AL23" s="8">
        <f t="shared" si="31"/>
        <v>183.68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183.68</v>
      </c>
      <c r="AT23" s="8">
        <v>24.64</v>
      </c>
      <c r="AU23" s="8">
        <v>24.64</v>
      </c>
      <c r="AW23" s="202">
        <v>28.16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28.16</v>
      </c>
      <c r="BD23" s="202">
        <v>28.16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28.16</v>
      </c>
      <c r="BL23" s="8">
        <f t="shared" si="21"/>
        <v>24.64</v>
      </c>
      <c r="BM23" s="8">
        <f t="shared" si="22"/>
        <v>24.64</v>
      </c>
      <c r="BN23" s="8">
        <f t="shared" si="23"/>
        <v>28.16</v>
      </c>
      <c r="BO23" s="8">
        <f t="shared" si="24"/>
        <v>28.16</v>
      </c>
      <c r="BP23" s="182">
        <f t="shared" si="25"/>
        <v>-3.5199999999999996</v>
      </c>
      <c r="BQ23" s="182">
        <f t="shared" si="26"/>
        <v>-3.5199999999999996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940</v>
      </c>
      <c r="G24" s="16">
        <f>'[3]24'!G26</f>
        <v>0</v>
      </c>
      <c r="H24" s="17">
        <f t="shared" si="27"/>
        <v>1260</v>
      </c>
      <c r="I24" s="15">
        <f>'[3]24'!J26</f>
        <v>240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240</v>
      </c>
      <c r="P24" s="18">
        <f>frq!C24</f>
        <v>1</v>
      </c>
      <c r="Q24" s="15">
        <f t="shared" si="29"/>
        <v>240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240</v>
      </c>
      <c r="X24" s="8">
        <f t="shared" si="4"/>
        <v>28.16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28.16</v>
      </c>
      <c r="AE24" s="8">
        <f t="shared" si="11"/>
        <v>28.16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28.16</v>
      </c>
      <c r="AL24" s="8">
        <f t="shared" si="31"/>
        <v>183.68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183.68</v>
      </c>
      <c r="AT24" s="8">
        <v>24.64</v>
      </c>
      <c r="AU24" s="8">
        <v>24.64</v>
      </c>
      <c r="AW24" s="202">
        <v>28.16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28.16</v>
      </c>
      <c r="BD24" s="202">
        <v>28.16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28.16</v>
      </c>
      <c r="BL24" s="8">
        <f t="shared" si="21"/>
        <v>24.64</v>
      </c>
      <c r="BM24" s="8">
        <f t="shared" si="22"/>
        <v>24.64</v>
      </c>
      <c r="BN24" s="8">
        <f t="shared" si="23"/>
        <v>28.16</v>
      </c>
      <c r="BO24" s="8">
        <f t="shared" si="24"/>
        <v>28.16</v>
      </c>
      <c r="BP24" s="182">
        <f t="shared" si="25"/>
        <v>-3.5199999999999996</v>
      </c>
      <c r="BQ24" s="182">
        <f t="shared" si="26"/>
        <v>-3.5199999999999996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940</v>
      </c>
      <c r="G25" s="16">
        <f>'[3]24'!G27</f>
        <v>0</v>
      </c>
      <c r="H25" s="17">
        <f t="shared" si="27"/>
        <v>1260</v>
      </c>
      <c r="I25" s="15">
        <f>'[3]24'!J27</f>
        <v>240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240</v>
      </c>
      <c r="P25" s="18">
        <f>frq!C25</f>
        <v>1</v>
      </c>
      <c r="Q25" s="15">
        <f t="shared" si="29"/>
        <v>240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240</v>
      </c>
      <c r="X25" s="8">
        <f t="shared" si="4"/>
        <v>28.16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28.16</v>
      </c>
      <c r="AE25" s="8">
        <f t="shared" si="11"/>
        <v>28.16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28.16</v>
      </c>
      <c r="AL25" s="8">
        <f t="shared" si="31"/>
        <v>183.68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183.68</v>
      </c>
      <c r="AT25" s="8">
        <v>24.64</v>
      </c>
      <c r="AU25" s="8">
        <v>24.64</v>
      </c>
      <c r="AW25" s="202">
        <v>28.16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28.16</v>
      </c>
      <c r="BD25" s="202">
        <v>28.16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28.16</v>
      </c>
      <c r="BL25" s="8">
        <f t="shared" si="21"/>
        <v>24.64</v>
      </c>
      <c r="BM25" s="8">
        <f t="shared" si="22"/>
        <v>24.64</v>
      </c>
      <c r="BN25" s="8">
        <f t="shared" si="23"/>
        <v>28.16</v>
      </c>
      <c r="BO25" s="8">
        <f t="shared" si="24"/>
        <v>28.16</v>
      </c>
      <c r="BP25" s="182">
        <f t="shared" si="25"/>
        <v>-3.5199999999999996</v>
      </c>
      <c r="BQ25" s="182">
        <f t="shared" si="26"/>
        <v>-3.5199999999999996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940</v>
      </c>
      <c r="G26" s="16">
        <f>'[3]24'!G28</f>
        <v>0</v>
      </c>
      <c r="H26" s="17">
        <f t="shared" si="27"/>
        <v>1260</v>
      </c>
      <c r="I26" s="15">
        <f>'[3]24'!J28</f>
        <v>240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240</v>
      </c>
      <c r="P26" s="18">
        <f>frq!C26</f>
        <v>1</v>
      </c>
      <c r="Q26" s="15">
        <f t="shared" si="29"/>
        <v>240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240</v>
      </c>
      <c r="X26" s="8">
        <f t="shared" si="4"/>
        <v>28.16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28.16</v>
      </c>
      <c r="AE26" s="8">
        <f t="shared" si="11"/>
        <v>28.16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28.16</v>
      </c>
      <c r="AL26" s="8">
        <f t="shared" si="31"/>
        <v>183.68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183.68</v>
      </c>
      <c r="AT26" s="8">
        <v>24.64</v>
      </c>
      <c r="AU26" s="8">
        <v>24.64</v>
      </c>
      <c r="AW26" s="202">
        <v>28.16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28.16</v>
      </c>
      <c r="BD26" s="202">
        <v>28.16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28.16</v>
      </c>
      <c r="BL26" s="8">
        <f t="shared" si="21"/>
        <v>24.64</v>
      </c>
      <c r="BM26" s="8">
        <f t="shared" si="22"/>
        <v>24.64</v>
      </c>
      <c r="BN26" s="8">
        <f t="shared" si="23"/>
        <v>28.16</v>
      </c>
      <c r="BO26" s="8">
        <f t="shared" si="24"/>
        <v>28.16</v>
      </c>
      <c r="BP26" s="182">
        <f t="shared" si="25"/>
        <v>-3.5199999999999996</v>
      </c>
      <c r="BQ26" s="182">
        <f t="shared" si="26"/>
        <v>-3.5199999999999996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940</v>
      </c>
      <c r="G27" s="16">
        <f>'[3]24'!G29</f>
        <v>0</v>
      </c>
      <c r="H27" s="17">
        <f t="shared" si="27"/>
        <v>1260</v>
      </c>
      <c r="I27" s="15">
        <f>'[3]24'!J29</f>
        <v>240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240</v>
      </c>
      <c r="P27" s="18">
        <f>frq!C27</f>
        <v>1</v>
      </c>
      <c r="Q27" s="15">
        <f t="shared" si="29"/>
        <v>240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240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31.9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31.9</v>
      </c>
      <c r="AL27" s="8">
        <f t="shared" si="31"/>
        <v>208.1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208.1</v>
      </c>
      <c r="AT27" s="8">
        <v>0</v>
      </c>
      <c r="AU27" s="8">
        <v>27.91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0</v>
      </c>
      <c r="BD27" s="202">
        <v>31.9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31.9</v>
      </c>
      <c r="BL27" s="8">
        <f t="shared" si="21"/>
        <v>0</v>
      </c>
      <c r="BM27" s="8">
        <f t="shared" si="22"/>
        <v>27.91</v>
      </c>
      <c r="BN27" s="8">
        <f t="shared" si="23"/>
        <v>0</v>
      </c>
      <c r="BO27" s="8">
        <f t="shared" si="24"/>
        <v>31.9</v>
      </c>
      <c r="BP27" s="182">
        <f t="shared" si="25"/>
        <v>0</v>
      </c>
      <c r="BQ27" s="182">
        <f t="shared" si="26"/>
        <v>-3.9899999999999984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940</v>
      </c>
      <c r="G28" s="16">
        <f>'[3]24'!G30</f>
        <v>0</v>
      </c>
      <c r="H28" s="17">
        <f t="shared" si="27"/>
        <v>1260</v>
      </c>
      <c r="I28" s="15">
        <f>'[3]24'!J30</f>
        <v>240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240</v>
      </c>
      <c r="P28" s="18">
        <f>frq!C28</f>
        <v>1</v>
      </c>
      <c r="Q28" s="15">
        <f t="shared" si="29"/>
        <v>240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240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31.9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31.9</v>
      </c>
      <c r="AL28" s="8">
        <f t="shared" si="31"/>
        <v>208.1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208.1</v>
      </c>
      <c r="AT28" s="8">
        <v>0</v>
      </c>
      <c r="AU28" s="8">
        <v>27.91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0</v>
      </c>
      <c r="BD28" s="202">
        <v>31.9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31.9</v>
      </c>
      <c r="BL28" s="8">
        <f t="shared" si="21"/>
        <v>0</v>
      </c>
      <c r="BM28" s="8">
        <f t="shared" si="22"/>
        <v>27.91</v>
      </c>
      <c r="BN28" s="8">
        <f t="shared" si="23"/>
        <v>0</v>
      </c>
      <c r="BO28" s="8">
        <f t="shared" si="24"/>
        <v>31.9</v>
      </c>
      <c r="BP28" s="182">
        <f t="shared" si="25"/>
        <v>0</v>
      </c>
      <c r="BQ28" s="182">
        <f t="shared" si="26"/>
        <v>-3.9899999999999984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940</v>
      </c>
      <c r="G29" s="16">
        <f>'[3]24'!G31</f>
        <v>0</v>
      </c>
      <c r="H29" s="17">
        <f t="shared" si="27"/>
        <v>1260</v>
      </c>
      <c r="I29" s="15">
        <f>'[3]24'!J31</f>
        <v>240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240</v>
      </c>
      <c r="P29" s="18">
        <f>frq!C29</f>
        <v>1</v>
      </c>
      <c r="Q29" s="15">
        <f t="shared" si="29"/>
        <v>240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240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31.9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31.9</v>
      </c>
      <c r="AL29" s="8">
        <f t="shared" si="31"/>
        <v>208.1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208.1</v>
      </c>
      <c r="AT29" s="8">
        <v>0</v>
      </c>
      <c r="AU29" s="8">
        <v>27.91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0</v>
      </c>
      <c r="BD29" s="202">
        <v>31.9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31.9</v>
      </c>
      <c r="BL29" s="8">
        <f t="shared" si="21"/>
        <v>0</v>
      </c>
      <c r="BM29" s="8">
        <f t="shared" si="22"/>
        <v>27.91</v>
      </c>
      <c r="BN29" s="8">
        <f t="shared" si="23"/>
        <v>0</v>
      </c>
      <c r="BO29" s="8">
        <f t="shared" si="24"/>
        <v>31.9</v>
      </c>
      <c r="BP29" s="182">
        <f t="shared" si="25"/>
        <v>0</v>
      </c>
      <c r="BQ29" s="182">
        <f t="shared" si="26"/>
        <v>-3.9899999999999984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940</v>
      </c>
      <c r="G30" s="16">
        <f>'[3]24'!G32</f>
        <v>0</v>
      </c>
      <c r="H30" s="17">
        <f t="shared" si="27"/>
        <v>1260</v>
      </c>
      <c r="I30" s="15">
        <f>'[3]24'!J32</f>
        <v>240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240</v>
      </c>
      <c r="P30" s="18">
        <f>frq!C30</f>
        <v>1</v>
      </c>
      <c r="Q30" s="15">
        <f t="shared" si="29"/>
        <v>240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240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31.9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31.9</v>
      </c>
      <c r="AL30" s="8">
        <f t="shared" si="31"/>
        <v>208.1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208.1</v>
      </c>
      <c r="AT30" s="8">
        <v>0</v>
      </c>
      <c r="AU30" s="8">
        <v>27.91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0</v>
      </c>
      <c r="BD30" s="202">
        <v>31.9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31.9</v>
      </c>
      <c r="BL30" s="8">
        <f t="shared" si="21"/>
        <v>0</v>
      </c>
      <c r="BM30" s="8">
        <f t="shared" si="22"/>
        <v>27.91</v>
      </c>
      <c r="BN30" s="8">
        <f t="shared" si="23"/>
        <v>0</v>
      </c>
      <c r="BO30" s="8">
        <f t="shared" si="24"/>
        <v>31.9</v>
      </c>
      <c r="BP30" s="182">
        <f t="shared" si="25"/>
        <v>0</v>
      </c>
      <c r="BQ30" s="182">
        <f t="shared" si="26"/>
        <v>-3.9899999999999984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940</v>
      </c>
      <c r="G31" s="16">
        <f>'[3]24'!G33</f>
        <v>0</v>
      </c>
      <c r="H31" s="17">
        <f t="shared" si="27"/>
        <v>1260</v>
      </c>
      <c r="I31" s="15">
        <f>'[3]24'!J33</f>
        <v>240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240</v>
      </c>
      <c r="P31" s="18">
        <f>frq!C31</f>
        <v>1</v>
      </c>
      <c r="Q31" s="15">
        <f t="shared" si="29"/>
        <v>240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240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31.9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31.9</v>
      </c>
      <c r="AL31" s="8">
        <f t="shared" si="31"/>
        <v>208.1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208.1</v>
      </c>
      <c r="AT31" s="8">
        <v>0</v>
      </c>
      <c r="AU31" s="8">
        <v>27.91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0</v>
      </c>
      <c r="BD31" s="202">
        <v>31.9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31.9</v>
      </c>
      <c r="BL31" s="8">
        <f t="shared" si="21"/>
        <v>0</v>
      </c>
      <c r="BM31" s="8">
        <f t="shared" si="22"/>
        <v>27.91</v>
      </c>
      <c r="BN31" s="8">
        <f t="shared" si="23"/>
        <v>0</v>
      </c>
      <c r="BO31" s="8">
        <f t="shared" si="24"/>
        <v>31.9</v>
      </c>
      <c r="BP31" s="182">
        <f t="shared" si="25"/>
        <v>0</v>
      </c>
      <c r="BQ31" s="182">
        <f t="shared" si="26"/>
        <v>-3.9899999999999984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940</v>
      </c>
      <c r="G32" s="16">
        <f>'[3]24'!G34</f>
        <v>0</v>
      </c>
      <c r="H32" s="17">
        <f t="shared" si="27"/>
        <v>1260</v>
      </c>
      <c r="I32" s="15">
        <f>'[3]24'!J34</f>
        <v>240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240</v>
      </c>
      <c r="P32" s="18">
        <f>frq!C32</f>
        <v>1</v>
      </c>
      <c r="Q32" s="15">
        <f t="shared" si="29"/>
        <v>240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240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31.9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31.9</v>
      </c>
      <c r="AL32" s="8">
        <f t="shared" si="31"/>
        <v>208.1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208.1</v>
      </c>
      <c r="AT32" s="8">
        <v>0</v>
      </c>
      <c r="AU32" s="8">
        <v>27.91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0</v>
      </c>
      <c r="BD32" s="202">
        <v>31.9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31.9</v>
      </c>
      <c r="BL32" s="8">
        <f t="shared" si="21"/>
        <v>0</v>
      </c>
      <c r="BM32" s="8">
        <f t="shared" si="22"/>
        <v>27.91</v>
      </c>
      <c r="BN32" s="8">
        <f t="shared" si="23"/>
        <v>0</v>
      </c>
      <c r="BO32" s="8">
        <f t="shared" si="24"/>
        <v>31.9</v>
      </c>
      <c r="BP32" s="182">
        <f t="shared" si="25"/>
        <v>0</v>
      </c>
      <c r="BQ32" s="182">
        <f t="shared" si="26"/>
        <v>-3.9899999999999984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940</v>
      </c>
      <c r="G33" s="16">
        <f>'[3]24'!G35</f>
        <v>0</v>
      </c>
      <c r="H33" s="17">
        <f t="shared" si="27"/>
        <v>1260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24.69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213.31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213.31</v>
      </c>
      <c r="AT33" s="8">
        <v>0</v>
      </c>
      <c r="AU33" s="8">
        <v>31.9</v>
      </c>
      <c r="AW33" s="202">
        <v>24.69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24.69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0</v>
      </c>
      <c r="BM33" s="8">
        <f t="shared" si="22"/>
        <v>31.9</v>
      </c>
      <c r="BN33" s="8">
        <f t="shared" si="23"/>
        <v>24.69</v>
      </c>
      <c r="BO33" s="8">
        <f t="shared" si="24"/>
        <v>32</v>
      </c>
      <c r="BP33" s="182">
        <f t="shared" si="25"/>
        <v>-24.69</v>
      </c>
      <c r="BQ33" s="182">
        <f t="shared" si="26"/>
        <v>-0.10000000000000142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940</v>
      </c>
      <c r="G34" s="16">
        <f>'[3]24'!G36</f>
        <v>0</v>
      </c>
      <c r="H34" s="17">
        <f t="shared" si="27"/>
        <v>1260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24.69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213.31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213.31</v>
      </c>
      <c r="AT34" s="8">
        <v>0</v>
      </c>
      <c r="AU34" s="8">
        <v>31.9</v>
      </c>
      <c r="AW34" s="202">
        <v>24.69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24.69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0</v>
      </c>
      <c r="BM34" s="8">
        <f t="shared" si="22"/>
        <v>31.9</v>
      </c>
      <c r="BN34" s="8">
        <f t="shared" si="23"/>
        <v>24.69</v>
      </c>
      <c r="BO34" s="8">
        <f t="shared" si="24"/>
        <v>32</v>
      </c>
      <c r="BP34" s="182">
        <f t="shared" si="25"/>
        <v>-24.69</v>
      </c>
      <c r="BQ34" s="182">
        <f t="shared" si="26"/>
        <v>-0.10000000000000142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940</v>
      </c>
      <c r="G35" s="16">
        <f>'[3]24'!G37</f>
        <v>0</v>
      </c>
      <c r="H35" s="17">
        <f t="shared" si="27"/>
        <v>1260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24.69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213.31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213.31</v>
      </c>
      <c r="AT35" s="8">
        <v>0</v>
      </c>
      <c r="AU35" s="8">
        <v>31.9</v>
      </c>
      <c r="AW35" s="202">
        <v>24.69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24.69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0</v>
      </c>
      <c r="BM35" s="8">
        <f t="shared" si="22"/>
        <v>31.9</v>
      </c>
      <c r="BN35" s="8">
        <f t="shared" si="23"/>
        <v>24.69</v>
      </c>
      <c r="BO35" s="8">
        <f t="shared" si="24"/>
        <v>32</v>
      </c>
      <c r="BP35" s="182">
        <f t="shared" si="25"/>
        <v>-24.69</v>
      </c>
      <c r="BQ35" s="182">
        <f t="shared" si="26"/>
        <v>-0.10000000000000142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940</v>
      </c>
      <c r="G36" s="16">
        <f>'[3]24'!G38</f>
        <v>0</v>
      </c>
      <c r="H36" s="17">
        <f t="shared" si="27"/>
        <v>1260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24.69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213.31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213.31</v>
      </c>
      <c r="AT36" s="8">
        <v>0</v>
      </c>
      <c r="AU36" s="8">
        <v>31.9</v>
      </c>
      <c r="AW36" s="202">
        <v>24.69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24.69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0</v>
      </c>
      <c r="BM36" s="8">
        <f t="shared" si="22"/>
        <v>31.9</v>
      </c>
      <c r="BN36" s="8">
        <f t="shared" si="23"/>
        <v>24.69</v>
      </c>
      <c r="BO36" s="8">
        <f t="shared" si="24"/>
        <v>32</v>
      </c>
      <c r="BP36" s="182">
        <f t="shared" si="25"/>
        <v>-24.69</v>
      </c>
      <c r="BQ36" s="182">
        <f t="shared" si="26"/>
        <v>-0.10000000000000142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940</v>
      </c>
      <c r="G37" s="16">
        <f>'[3]24'!G39</f>
        <v>0</v>
      </c>
      <c r="H37" s="17">
        <f t="shared" si="27"/>
        <v>1260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24.69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213.31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213.31</v>
      </c>
      <c r="AT37" s="8">
        <v>0</v>
      </c>
      <c r="AU37" s="8">
        <v>31.9</v>
      </c>
      <c r="AW37" s="202">
        <v>24.69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24.69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0</v>
      </c>
      <c r="BM37" s="8">
        <f t="shared" si="22"/>
        <v>31.9</v>
      </c>
      <c r="BN37" s="8">
        <f t="shared" si="23"/>
        <v>24.69</v>
      </c>
      <c r="BO37" s="8">
        <f t="shared" si="24"/>
        <v>32</v>
      </c>
      <c r="BP37" s="182">
        <f t="shared" si="25"/>
        <v>-24.69</v>
      </c>
      <c r="BQ37" s="182">
        <f t="shared" si="26"/>
        <v>-0.10000000000000142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940</v>
      </c>
      <c r="G38" s="16">
        <f>'[3]24'!G40</f>
        <v>0</v>
      </c>
      <c r="H38" s="17">
        <f t="shared" si="27"/>
        <v>1260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24.69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213.31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213.31</v>
      </c>
      <c r="AT38" s="8">
        <v>0</v>
      </c>
      <c r="AU38" s="8">
        <v>31.9</v>
      </c>
      <c r="AW38" s="202">
        <v>24.69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24.69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0</v>
      </c>
      <c r="BM38" s="8">
        <f t="shared" si="22"/>
        <v>31.9</v>
      </c>
      <c r="BN38" s="8">
        <f t="shared" si="23"/>
        <v>24.69</v>
      </c>
      <c r="BO38" s="8">
        <f t="shared" si="24"/>
        <v>32</v>
      </c>
      <c r="BP38" s="182">
        <f t="shared" si="25"/>
        <v>-24.69</v>
      </c>
      <c r="BQ38" s="182">
        <f t="shared" si="26"/>
        <v>-0.10000000000000142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940</v>
      </c>
      <c r="G39" s="16">
        <f>'[3]24'!G41</f>
        <v>0</v>
      </c>
      <c r="H39" s="17">
        <f t="shared" si="27"/>
        <v>1260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24.69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213.31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213.31</v>
      </c>
      <c r="AT39" s="8">
        <v>24.69</v>
      </c>
      <c r="AU39" s="8">
        <v>32</v>
      </c>
      <c r="AW39" s="202">
        <v>24.69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24.69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24.69</v>
      </c>
      <c r="BM39" s="8">
        <f t="shared" si="22"/>
        <v>32</v>
      </c>
      <c r="BN39" s="8">
        <f t="shared" si="23"/>
        <v>24.69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940</v>
      </c>
      <c r="G40" s="16">
        <f>'[3]24'!G42</f>
        <v>0</v>
      </c>
      <c r="H40" s="17">
        <f t="shared" si="27"/>
        <v>1260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24.69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213.31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213.31</v>
      </c>
      <c r="AT40" s="8">
        <v>24.69</v>
      </c>
      <c r="AU40" s="8">
        <v>32</v>
      </c>
      <c r="AW40" s="202">
        <v>24.69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24.69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24.69</v>
      </c>
      <c r="BM40" s="8">
        <f t="shared" si="22"/>
        <v>32</v>
      </c>
      <c r="BN40" s="8">
        <f t="shared" si="23"/>
        <v>24.69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940</v>
      </c>
      <c r="G41" s="16">
        <f>'[3]24'!G43</f>
        <v>0</v>
      </c>
      <c r="H41" s="17">
        <f t="shared" si="27"/>
        <v>1260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24.69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213.31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213.31</v>
      </c>
      <c r="AT41" s="8">
        <v>24.69</v>
      </c>
      <c r="AU41" s="8">
        <v>32</v>
      </c>
      <c r="AW41" s="202">
        <v>24.69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24.69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24.69</v>
      </c>
      <c r="BM41" s="8">
        <f t="shared" si="22"/>
        <v>32</v>
      </c>
      <c r="BN41" s="8">
        <f t="shared" si="23"/>
        <v>24.69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940</v>
      </c>
      <c r="G42" s="16">
        <f>'[3]24'!G44</f>
        <v>0</v>
      </c>
      <c r="H42" s="17">
        <f t="shared" si="27"/>
        <v>1260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24.69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213.31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213.31</v>
      </c>
      <c r="AT42" s="8">
        <v>24.69</v>
      </c>
      <c r="AU42" s="8">
        <v>32</v>
      </c>
      <c r="AW42" s="202">
        <v>24.69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24.69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24.69</v>
      </c>
      <c r="BM42" s="8">
        <f t="shared" si="22"/>
        <v>32</v>
      </c>
      <c r="BN42" s="8">
        <f t="shared" si="23"/>
        <v>24.69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940</v>
      </c>
      <c r="G43" s="16">
        <f>'[3]24'!G45</f>
        <v>0</v>
      </c>
      <c r="H43" s="17">
        <f t="shared" si="27"/>
        <v>1260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24.69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24.69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213.31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213.31</v>
      </c>
      <c r="AT43" s="8">
        <v>24.69</v>
      </c>
      <c r="AU43" s="8">
        <v>32</v>
      </c>
      <c r="AW43" s="202">
        <v>24.69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24.69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24.69</v>
      </c>
      <c r="BM43" s="8">
        <f t="shared" si="22"/>
        <v>32</v>
      </c>
      <c r="BN43" s="8">
        <f t="shared" si="23"/>
        <v>24.69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940</v>
      </c>
      <c r="G44" s="16">
        <f>'[3]24'!G46</f>
        <v>0</v>
      </c>
      <c r="H44" s="17">
        <f t="shared" si="27"/>
        <v>1260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24.69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24.69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213.31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213.31</v>
      </c>
      <c r="AT44" s="8">
        <v>24.69</v>
      </c>
      <c r="AU44" s="8">
        <v>32</v>
      </c>
      <c r="AW44" s="202">
        <v>24.69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24.69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24.69</v>
      </c>
      <c r="BM44" s="8">
        <f t="shared" si="22"/>
        <v>32</v>
      </c>
      <c r="BN44" s="8">
        <f t="shared" si="23"/>
        <v>24.69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940</v>
      </c>
      <c r="G45" s="16">
        <f>'[3]24'!G47</f>
        <v>0</v>
      </c>
      <c r="H45" s="17">
        <f t="shared" si="27"/>
        <v>1260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24.69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24.69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213.31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213.31</v>
      </c>
      <c r="AT45" s="8">
        <v>24.69</v>
      </c>
      <c r="AU45" s="8">
        <v>32</v>
      </c>
      <c r="AW45" s="202">
        <v>24.69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24.69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24.69</v>
      </c>
      <c r="BM45" s="8">
        <f t="shared" si="22"/>
        <v>32</v>
      </c>
      <c r="BN45" s="8">
        <f t="shared" si="23"/>
        <v>24.69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940</v>
      </c>
      <c r="G46" s="16">
        <f>'[3]24'!G48</f>
        <v>0</v>
      </c>
      <c r="H46" s="17">
        <f t="shared" si="27"/>
        <v>1260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24.69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213.31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213.31</v>
      </c>
      <c r="AT46" s="8">
        <v>24.69</v>
      </c>
      <c r="AU46" s="8">
        <v>32</v>
      </c>
      <c r="AW46" s="202">
        <v>24.69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24.69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24.69</v>
      </c>
      <c r="BM46" s="8">
        <f t="shared" si="22"/>
        <v>32</v>
      </c>
      <c r="BN46" s="8">
        <f t="shared" si="23"/>
        <v>24.69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940</v>
      </c>
      <c r="G47" s="16">
        <f>'[3]24'!G49</f>
        <v>0</v>
      </c>
      <c r="H47" s="17">
        <f t="shared" si="27"/>
        <v>1260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24.69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213.31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213.31</v>
      </c>
      <c r="AT47" s="8">
        <v>24.69</v>
      </c>
      <c r="AU47" s="8">
        <v>32</v>
      </c>
      <c r="AW47" s="202">
        <v>24.69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24.69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24.69</v>
      </c>
      <c r="BM47" s="8">
        <f t="shared" si="22"/>
        <v>32</v>
      </c>
      <c r="BN47" s="8">
        <f t="shared" si="23"/>
        <v>24.69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940</v>
      </c>
      <c r="G48" s="16">
        <f>'[3]24'!G50</f>
        <v>0</v>
      </c>
      <c r="H48" s="17">
        <f t="shared" si="27"/>
        <v>1260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24.69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213.31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213.31</v>
      </c>
      <c r="AT48" s="8">
        <v>24.69</v>
      </c>
      <c r="AU48" s="8">
        <v>32</v>
      </c>
      <c r="AW48" s="202">
        <v>24.69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24.69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24.69</v>
      </c>
      <c r="BM48" s="8">
        <f t="shared" si="22"/>
        <v>32</v>
      </c>
      <c r="BN48" s="8">
        <f t="shared" si="23"/>
        <v>24.69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940</v>
      </c>
      <c r="G49" s="16">
        <f>'[3]24'!G51</f>
        <v>0</v>
      </c>
      <c r="H49" s="17">
        <f t="shared" si="27"/>
        <v>1260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24.69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213.31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213.31</v>
      </c>
      <c r="AT49" s="8">
        <v>24.69</v>
      </c>
      <c r="AU49" s="8">
        <v>32</v>
      </c>
      <c r="AW49" s="202">
        <v>24.69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24.69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24.69</v>
      </c>
      <c r="BM49" s="8">
        <f t="shared" si="22"/>
        <v>32</v>
      </c>
      <c r="BN49" s="8">
        <f t="shared" si="23"/>
        <v>24.69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940</v>
      </c>
      <c r="G50" s="16">
        <f>'[3]24'!G52</f>
        <v>0</v>
      </c>
      <c r="H50" s="17">
        <f t="shared" si="27"/>
        <v>1260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24.69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213.31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213.31</v>
      </c>
      <c r="AT50" s="8">
        <v>24.69</v>
      </c>
      <c r="AU50" s="8">
        <v>32</v>
      </c>
      <c r="AW50" s="202">
        <v>24.69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24.69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24.69</v>
      </c>
      <c r="BM50" s="8">
        <f t="shared" si="22"/>
        <v>32</v>
      </c>
      <c r="BN50" s="8">
        <f t="shared" si="23"/>
        <v>24.69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920</v>
      </c>
      <c r="G51" s="16">
        <f>'[3]24'!G53</f>
        <v>0</v>
      </c>
      <c r="H51" s="17">
        <f t="shared" si="27"/>
        <v>1240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24.69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24.69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213.31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213.31</v>
      </c>
      <c r="AT51" s="8">
        <v>24.69</v>
      </c>
      <c r="AU51" s="8">
        <v>32</v>
      </c>
      <c r="AW51" s="202">
        <v>24.69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24.69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24.69</v>
      </c>
      <c r="BM51" s="8">
        <f t="shared" si="22"/>
        <v>32</v>
      </c>
      <c r="BN51" s="8">
        <f t="shared" si="23"/>
        <v>24.69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920</v>
      </c>
      <c r="G52" s="16">
        <f>'[3]24'!G54</f>
        <v>0</v>
      </c>
      <c r="H52" s="17">
        <f t="shared" si="27"/>
        <v>1240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24.69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24.69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213.31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213.31</v>
      </c>
      <c r="AT52" s="8">
        <v>24.69</v>
      </c>
      <c r="AU52" s="8">
        <v>32</v>
      </c>
      <c r="AW52" s="202">
        <v>24.69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24.69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24.69</v>
      </c>
      <c r="BM52" s="8">
        <f t="shared" si="22"/>
        <v>32</v>
      </c>
      <c r="BN52" s="8">
        <f t="shared" si="23"/>
        <v>24.69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920</v>
      </c>
      <c r="G53" s="16">
        <f>'[3]24'!G55</f>
        <v>0</v>
      </c>
      <c r="H53" s="17">
        <f t="shared" si="27"/>
        <v>1240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24.69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24.69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213.31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213.31</v>
      </c>
      <c r="AT53" s="8">
        <v>24.69</v>
      </c>
      <c r="AU53" s="8">
        <v>32</v>
      </c>
      <c r="AW53" s="202">
        <v>24.69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24.69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24.69</v>
      </c>
      <c r="BM53" s="8">
        <f t="shared" si="22"/>
        <v>32</v>
      </c>
      <c r="BN53" s="8">
        <f t="shared" si="23"/>
        <v>24.69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920</v>
      </c>
      <c r="G54" s="16">
        <f>'[3]24'!G56</f>
        <v>0</v>
      </c>
      <c r="H54" s="17">
        <f t="shared" si="27"/>
        <v>1240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24.69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24.69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213.31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213.31</v>
      </c>
      <c r="AT54" s="8">
        <v>24.69</v>
      </c>
      <c r="AU54" s="8">
        <v>32</v>
      </c>
      <c r="AW54" s="202">
        <v>24.69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24.69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24.69</v>
      </c>
      <c r="BM54" s="8">
        <f t="shared" si="22"/>
        <v>32</v>
      </c>
      <c r="BN54" s="8">
        <f t="shared" si="23"/>
        <v>24.69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920</v>
      </c>
      <c r="G55" s="16">
        <f>'[3]24'!G57</f>
        <v>0</v>
      </c>
      <c r="H55" s="17">
        <f t="shared" si="27"/>
        <v>1240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24.69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24.69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213.31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213.31</v>
      </c>
      <c r="AT55" s="8">
        <v>24.69</v>
      </c>
      <c r="AU55" s="8">
        <v>32</v>
      </c>
      <c r="AW55" s="202">
        <v>24.69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24.69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24.69</v>
      </c>
      <c r="BM55" s="8">
        <f t="shared" si="22"/>
        <v>32</v>
      </c>
      <c r="BN55" s="8">
        <f t="shared" si="23"/>
        <v>24.69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920</v>
      </c>
      <c r="G56" s="16">
        <f>'[3]24'!G58</f>
        <v>0</v>
      </c>
      <c r="H56" s="17">
        <f t="shared" si="27"/>
        <v>1240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24.69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24.69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213.31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213.31</v>
      </c>
      <c r="AT56" s="8">
        <v>24.69</v>
      </c>
      <c r="AU56" s="8">
        <v>32</v>
      </c>
      <c r="AW56" s="202">
        <v>24.69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24.69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24.69</v>
      </c>
      <c r="BM56" s="8">
        <f t="shared" si="22"/>
        <v>32</v>
      </c>
      <c r="BN56" s="8">
        <f t="shared" si="23"/>
        <v>24.69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920</v>
      </c>
      <c r="G57" s="16">
        <f>'[3]24'!G59</f>
        <v>0</v>
      </c>
      <c r="H57" s="17">
        <f t="shared" si="27"/>
        <v>1240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24.69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24.69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213.31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213.31</v>
      </c>
      <c r="AT57" s="8">
        <v>24.69</v>
      </c>
      <c r="AU57" s="8">
        <v>32</v>
      </c>
      <c r="AW57" s="202">
        <v>24.69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24.69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24.69</v>
      </c>
      <c r="BM57" s="8">
        <f t="shared" si="22"/>
        <v>32</v>
      </c>
      <c r="BN57" s="8">
        <f t="shared" si="23"/>
        <v>24.69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920</v>
      </c>
      <c r="G58" s="16">
        <f>'[3]24'!G60</f>
        <v>0</v>
      </c>
      <c r="H58" s="17">
        <f t="shared" si="27"/>
        <v>1240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24.69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24.69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213.31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213.31</v>
      </c>
      <c r="AT58" s="8">
        <v>24.69</v>
      </c>
      <c r="AU58" s="8">
        <v>32</v>
      </c>
      <c r="AW58" s="202">
        <v>24.69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24.69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24.69</v>
      </c>
      <c r="BM58" s="8">
        <f t="shared" si="22"/>
        <v>32</v>
      </c>
      <c r="BN58" s="8">
        <f t="shared" si="23"/>
        <v>24.69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920</v>
      </c>
      <c r="G59" s="16">
        <f>'[3]24'!G61</f>
        <v>0</v>
      </c>
      <c r="H59" s="17">
        <f t="shared" si="27"/>
        <v>1240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24.69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213.31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213.31</v>
      </c>
      <c r="AT59" s="8">
        <v>24.69</v>
      </c>
      <c r="AU59" s="8">
        <v>32</v>
      </c>
      <c r="AW59" s="202">
        <v>24.69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24.69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24.69</v>
      </c>
      <c r="BM59" s="8">
        <f t="shared" si="22"/>
        <v>32</v>
      </c>
      <c r="BN59" s="8">
        <f t="shared" si="23"/>
        <v>24.69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920</v>
      </c>
      <c r="G60" s="16">
        <f>'[3]24'!G62</f>
        <v>0</v>
      </c>
      <c r="H60" s="17">
        <f t="shared" si="27"/>
        <v>1240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24.69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213.31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213.31</v>
      </c>
      <c r="AT60" s="8">
        <v>24.69</v>
      </c>
      <c r="AU60" s="8">
        <v>32</v>
      </c>
      <c r="AW60" s="202">
        <v>24.69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24.69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24.69</v>
      </c>
      <c r="BM60" s="8">
        <f t="shared" si="22"/>
        <v>32</v>
      </c>
      <c r="BN60" s="8">
        <f t="shared" si="23"/>
        <v>24.69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920</v>
      </c>
      <c r="G61" s="16">
        <f>'[3]24'!G63</f>
        <v>0</v>
      </c>
      <c r="H61" s="17">
        <f t="shared" si="27"/>
        <v>1240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24.69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213.31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213.31</v>
      </c>
      <c r="AT61" s="8">
        <v>24.69</v>
      </c>
      <c r="AU61" s="8">
        <v>32</v>
      </c>
      <c r="AW61" s="202">
        <v>24.69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24.69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24.69</v>
      </c>
      <c r="BM61" s="8">
        <f t="shared" si="22"/>
        <v>32</v>
      </c>
      <c r="BN61" s="8">
        <f t="shared" si="23"/>
        <v>24.69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920</v>
      </c>
      <c r="G62" s="16">
        <f>'[3]24'!G64</f>
        <v>0</v>
      </c>
      <c r="H62" s="17">
        <f t="shared" si="27"/>
        <v>1240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24.69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24.69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213.31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213.31</v>
      </c>
      <c r="AT62" s="8">
        <v>24.69</v>
      </c>
      <c r="AU62" s="8">
        <v>32</v>
      </c>
      <c r="AW62" s="202">
        <v>24.69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24.69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24.69</v>
      </c>
      <c r="BM62" s="8">
        <f t="shared" si="22"/>
        <v>32</v>
      </c>
      <c r="BN62" s="8">
        <f t="shared" si="23"/>
        <v>24.69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920</v>
      </c>
      <c r="G63" s="16">
        <f>'[3]24'!G65</f>
        <v>0</v>
      </c>
      <c r="H63" s="17">
        <f t="shared" si="27"/>
        <v>1240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24.69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213.31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213.31</v>
      </c>
      <c r="AT63" s="8">
        <v>24.69</v>
      </c>
      <c r="AU63" s="8">
        <v>32</v>
      </c>
      <c r="AW63" s="202">
        <v>24.69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24.69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24.69</v>
      </c>
      <c r="BM63" s="8">
        <f t="shared" si="22"/>
        <v>32</v>
      </c>
      <c r="BN63" s="8">
        <f t="shared" si="23"/>
        <v>24.69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920</v>
      </c>
      <c r="G64" s="16">
        <f>'[3]24'!G66</f>
        <v>0</v>
      </c>
      <c r="H64" s="17">
        <f t="shared" si="27"/>
        <v>1240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24.69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213.31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213.31</v>
      </c>
      <c r="AT64" s="8">
        <v>24.69</v>
      </c>
      <c r="AU64" s="8">
        <v>32</v>
      </c>
      <c r="AW64" s="202">
        <v>24.69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24.69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24.69</v>
      </c>
      <c r="BM64" s="8">
        <f t="shared" si="22"/>
        <v>32</v>
      </c>
      <c r="BN64" s="8">
        <f t="shared" si="23"/>
        <v>24.69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920</v>
      </c>
      <c r="G65" s="16">
        <f>'[3]24'!G67</f>
        <v>0</v>
      </c>
      <c r="H65" s="17">
        <f t="shared" si="27"/>
        <v>1240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24.69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213.31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213.31</v>
      </c>
      <c r="AT65" s="8">
        <v>24.69</v>
      </c>
      <c r="AU65" s="8">
        <v>32</v>
      </c>
      <c r="AW65" s="202">
        <v>24.69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24.69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24.69</v>
      </c>
      <c r="BM65" s="8">
        <f t="shared" si="22"/>
        <v>32</v>
      </c>
      <c r="BN65" s="8">
        <f t="shared" si="23"/>
        <v>24.69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920</v>
      </c>
      <c r="G66" s="16">
        <f>'[3]24'!G68</f>
        <v>0</v>
      </c>
      <c r="H66" s="17">
        <f t="shared" si="27"/>
        <v>1240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24.69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213.31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213.31</v>
      </c>
      <c r="AT66" s="8">
        <v>24.69</v>
      </c>
      <c r="AU66" s="8">
        <v>32</v>
      </c>
      <c r="AW66" s="202">
        <v>24.69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24.69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24.69</v>
      </c>
      <c r="BM66" s="8">
        <f t="shared" si="22"/>
        <v>32</v>
      </c>
      <c r="BN66" s="8">
        <f t="shared" si="23"/>
        <v>24.69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920</v>
      </c>
      <c r="G67" s="16">
        <f>'[3]24'!G69</f>
        <v>0</v>
      </c>
      <c r="H67" s="17">
        <f t="shared" si="27"/>
        <v>1240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24.69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213.31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213.31</v>
      </c>
      <c r="AT67" s="8">
        <v>24.69</v>
      </c>
      <c r="AU67" s="8">
        <v>32</v>
      </c>
      <c r="AW67" s="202">
        <v>24.69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24.69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24.69</v>
      </c>
      <c r="BM67" s="8">
        <f t="shared" si="22"/>
        <v>32</v>
      </c>
      <c r="BN67" s="8">
        <f t="shared" si="23"/>
        <v>24.69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920</v>
      </c>
      <c r="G68" s="16">
        <f>'[3]24'!G70</f>
        <v>0</v>
      </c>
      <c r="H68" s="17">
        <f t="shared" si="27"/>
        <v>1240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24.69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213.31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213.31</v>
      </c>
      <c r="AT68" s="8">
        <v>24.69</v>
      </c>
      <c r="AU68" s="8">
        <v>32</v>
      </c>
      <c r="AW68" s="202">
        <v>24.69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24.69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24.69</v>
      </c>
      <c r="BM68" s="8">
        <f t="shared" ref="BM68:BM98" si="54">AU68</f>
        <v>32</v>
      </c>
      <c r="BN68" s="8">
        <f t="shared" ref="BN68:BN98" si="55">BC68</f>
        <v>24.69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920</v>
      </c>
      <c r="G69" s="16">
        <f>'[3]24'!G71</f>
        <v>0</v>
      </c>
      <c r="H69" s="17">
        <f t="shared" ref="H69:H98" si="59">SUM(B69:G69)</f>
        <v>1240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24.69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24.69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213.31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213.31</v>
      </c>
      <c r="AT69" s="8">
        <v>24.69</v>
      </c>
      <c r="AU69" s="8">
        <v>32</v>
      </c>
      <c r="AW69" s="202">
        <v>24.69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24.69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24.69</v>
      </c>
      <c r="BM69" s="8">
        <f t="shared" si="54"/>
        <v>32</v>
      </c>
      <c r="BN69" s="8">
        <f t="shared" si="55"/>
        <v>24.69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920</v>
      </c>
      <c r="G70" s="16">
        <f>'[3]24'!G72</f>
        <v>0</v>
      </c>
      <c r="H70" s="17">
        <f t="shared" si="59"/>
        <v>1240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24.69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24.69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213.31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213.31</v>
      </c>
      <c r="AT70" s="8">
        <v>24.69</v>
      </c>
      <c r="AU70" s="8">
        <v>32</v>
      </c>
      <c r="AW70" s="202">
        <v>24.69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24.69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24.69</v>
      </c>
      <c r="BM70" s="8">
        <f t="shared" si="54"/>
        <v>32</v>
      </c>
      <c r="BN70" s="8">
        <f t="shared" si="55"/>
        <v>24.69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920</v>
      </c>
      <c r="G71" s="16">
        <f>'[3]24'!G73</f>
        <v>0</v>
      </c>
      <c r="H71" s="17">
        <f t="shared" si="59"/>
        <v>1240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24.69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24.69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213.31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213.31</v>
      </c>
      <c r="AT71" s="8">
        <v>24.69</v>
      </c>
      <c r="AU71" s="8">
        <v>32</v>
      </c>
      <c r="AW71" s="202">
        <v>24.69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24.69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24.69</v>
      </c>
      <c r="BM71" s="8">
        <f t="shared" si="54"/>
        <v>32</v>
      </c>
      <c r="BN71" s="8">
        <f t="shared" si="55"/>
        <v>24.69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920</v>
      </c>
      <c r="G72" s="16">
        <f>'[3]24'!G74</f>
        <v>0</v>
      </c>
      <c r="H72" s="17">
        <f t="shared" si="59"/>
        <v>1240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24.69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24.69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213.31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213.31</v>
      </c>
      <c r="AT72" s="8">
        <v>24.69</v>
      </c>
      <c r="AU72" s="8">
        <v>32</v>
      </c>
      <c r="AW72" s="202">
        <v>24.69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24.69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24.69</v>
      </c>
      <c r="BM72" s="8">
        <f t="shared" si="54"/>
        <v>32</v>
      </c>
      <c r="BN72" s="8">
        <f t="shared" si="55"/>
        <v>24.69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920</v>
      </c>
      <c r="G73" s="16">
        <f>'[3]24'!G75</f>
        <v>0</v>
      </c>
      <c r="H73" s="17">
        <f t="shared" si="59"/>
        <v>1240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24.69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24.69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213.31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213.31</v>
      </c>
      <c r="AT73" s="8">
        <v>24.69</v>
      </c>
      <c r="AU73" s="8">
        <v>32</v>
      </c>
      <c r="AW73" s="202">
        <v>24.69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24.69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24.69</v>
      </c>
      <c r="BM73" s="8">
        <f t="shared" si="54"/>
        <v>32</v>
      </c>
      <c r="BN73" s="8">
        <f t="shared" si="55"/>
        <v>24.69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920</v>
      </c>
      <c r="G74" s="16">
        <f>'[3]24'!G76</f>
        <v>0</v>
      </c>
      <c r="H74" s="17">
        <f t="shared" si="59"/>
        <v>1240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24.69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24.69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213.31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213.31</v>
      </c>
      <c r="AT74" s="8">
        <v>24.69</v>
      </c>
      <c r="AU74" s="8">
        <v>32</v>
      </c>
      <c r="AW74" s="202">
        <v>24.69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24.69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24.69</v>
      </c>
      <c r="BM74" s="8">
        <f t="shared" si="54"/>
        <v>32</v>
      </c>
      <c r="BN74" s="8">
        <f t="shared" si="55"/>
        <v>24.69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940</v>
      </c>
      <c r="G75" s="16">
        <f>'[3]24'!G77</f>
        <v>0</v>
      </c>
      <c r="H75" s="17">
        <f t="shared" si="59"/>
        <v>1260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24.69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24.69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213.31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213.31</v>
      </c>
      <c r="AT75" s="8">
        <v>24.69</v>
      </c>
      <c r="AU75" s="8">
        <v>32</v>
      </c>
      <c r="AW75" s="202">
        <v>24.69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24.69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24.69</v>
      </c>
      <c r="BM75" s="8">
        <f t="shared" si="54"/>
        <v>32</v>
      </c>
      <c r="BN75" s="8">
        <f t="shared" si="55"/>
        <v>24.69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940</v>
      </c>
      <c r="G76" s="16">
        <f>'[3]24'!G78</f>
        <v>0</v>
      </c>
      <c r="H76" s="17">
        <f t="shared" si="59"/>
        <v>1260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24.69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24.69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213.31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213.31</v>
      </c>
      <c r="AT76" s="8">
        <v>24.69</v>
      </c>
      <c r="AU76" s="8">
        <v>32</v>
      </c>
      <c r="AW76" s="202">
        <v>24.69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24.69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24.69</v>
      </c>
      <c r="BM76" s="8">
        <f t="shared" si="54"/>
        <v>32</v>
      </c>
      <c r="BN76" s="8">
        <f t="shared" si="55"/>
        <v>24.69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940</v>
      </c>
      <c r="G77" s="16">
        <f>'[3]24'!G79</f>
        <v>0</v>
      </c>
      <c r="H77" s="17">
        <f t="shared" si="59"/>
        <v>1260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24.69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24.69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213.31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213.31</v>
      </c>
      <c r="AT77" s="8">
        <v>24.69</v>
      </c>
      <c r="AU77" s="8">
        <v>32</v>
      </c>
      <c r="AW77" s="202">
        <v>24.69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24.69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24.69</v>
      </c>
      <c r="BM77" s="8">
        <f t="shared" si="54"/>
        <v>32</v>
      </c>
      <c r="BN77" s="8">
        <f t="shared" si="55"/>
        <v>24.69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940</v>
      </c>
      <c r="G78" s="16">
        <f>'[3]24'!G80</f>
        <v>0</v>
      </c>
      <c r="H78" s="17">
        <f t="shared" si="59"/>
        <v>1260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9.66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9.66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228.33999999999997</v>
      </c>
      <c r="AT78" s="8">
        <v>9.66</v>
      </c>
      <c r="AU78" s="8">
        <v>32</v>
      </c>
      <c r="AW78" s="202">
        <v>9.66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9.66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9.66</v>
      </c>
      <c r="BM78" s="8">
        <f t="shared" si="54"/>
        <v>32</v>
      </c>
      <c r="BN78" s="8">
        <f t="shared" si="55"/>
        <v>9.66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940</v>
      </c>
      <c r="G79" s="16">
        <f>'[3]24'!G81</f>
        <v>0</v>
      </c>
      <c r="H79" s="17">
        <f t="shared" si="59"/>
        <v>1260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24.69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24.69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213.31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213.31</v>
      </c>
      <c r="AT79" s="8">
        <v>24.69</v>
      </c>
      <c r="AU79" s="8">
        <v>32</v>
      </c>
      <c r="AW79" s="202">
        <v>24.69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24.69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24.69</v>
      </c>
      <c r="BM79" s="8">
        <f t="shared" si="54"/>
        <v>32</v>
      </c>
      <c r="BN79" s="8">
        <f t="shared" si="55"/>
        <v>24.69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940</v>
      </c>
      <c r="G80" s="16">
        <f>'[3]24'!G82</f>
        <v>0</v>
      </c>
      <c r="H80" s="17">
        <f t="shared" si="59"/>
        <v>1260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9.66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9.66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228.33999999999997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228.33999999999997</v>
      </c>
      <c r="AT80" s="8">
        <v>9.66</v>
      </c>
      <c r="AU80" s="8">
        <v>32</v>
      </c>
      <c r="AW80" s="202">
        <v>9.66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9.66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9.66</v>
      </c>
      <c r="BM80" s="8">
        <f t="shared" si="54"/>
        <v>32</v>
      </c>
      <c r="BN80" s="8">
        <f t="shared" si="55"/>
        <v>9.66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940</v>
      </c>
      <c r="G81" s="16">
        <f>'[3]24'!G83</f>
        <v>0</v>
      </c>
      <c r="H81" s="17">
        <f t="shared" si="59"/>
        <v>1260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9.66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9.66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228.33999999999997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228.33999999999997</v>
      </c>
      <c r="AT81" s="8">
        <v>9.66</v>
      </c>
      <c r="AU81" s="8">
        <v>32</v>
      </c>
      <c r="AW81" s="202">
        <v>9.66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9.66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9.66</v>
      </c>
      <c r="BM81" s="8">
        <f t="shared" si="54"/>
        <v>32</v>
      </c>
      <c r="BN81" s="8">
        <f t="shared" si="55"/>
        <v>9.66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940</v>
      </c>
      <c r="G82" s="16">
        <f>'[3]24'!G84</f>
        <v>0</v>
      </c>
      <c r="H82" s="17">
        <f t="shared" si="59"/>
        <v>1260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9.66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9.66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228.33999999999997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228.33999999999997</v>
      </c>
      <c r="AT82" s="8">
        <v>9.66</v>
      </c>
      <c r="AU82" s="8">
        <v>32</v>
      </c>
      <c r="AW82" s="202">
        <v>9.66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9.66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9.66</v>
      </c>
      <c r="BM82" s="8">
        <f t="shared" si="54"/>
        <v>32</v>
      </c>
      <c r="BN82" s="8">
        <f t="shared" si="55"/>
        <v>9.66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940</v>
      </c>
      <c r="G83" s="16">
        <f>'[3]24'!G85</f>
        <v>0</v>
      </c>
      <c r="H83" s="17">
        <f t="shared" si="59"/>
        <v>1260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9.66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9.66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228.33999999999997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228.33999999999997</v>
      </c>
      <c r="AT83" s="8">
        <v>9.66</v>
      </c>
      <c r="AU83" s="8">
        <v>32</v>
      </c>
      <c r="AW83" s="202">
        <v>9.66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9.66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9.66</v>
      </c>
      <c r="BM83" s="8">
        <f t="shared" si="54"/>
        <v>32</v>
      </c>
      <c r="BN83" s="8">
        <f t="shared" si="55"/>
        <v>9.66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940</v>
      </c>
      <c r="G84" s="16">
        <f>'[3]24'!G86</f>
        <v>0</v>
      </c>
      <c r="H84" s="17">
        <f t="shared" si="59"/>
        <v>1260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9.66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9.66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228.33999999999997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228.33999999999997</v>
      </c>
      <c r="AT84" s="8">
        <v>9.66</v>
      </c>
      <c r="AU84" s="8">
        <v>32</v>
      </c>
      <c r="AW84" s="202">
        <v>9.66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9.66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9.66</v>
      </c>
      <c r="BM84" s="8">
        <f t="shared" si="54"/>
        <v>32</v>
      </c>
      <c r="BN84" s="8">
        <f t="shared" si="55"/>
        <v>9.66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940</v>
      </c>
      <c r="G85" s="16">
        <f>'[3]24'!G87</f>
        <v>0</v>
      </c>
      <c r="H85" s="17">
        <f t="shared" si="59"/>
        <v>1260</v>
      </c>
      <c r="I85" s="15">
        <f>'[3]24'!J87</f>
        <v>283.95999999999998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283.95999999999998</v>
      </c>
      <c r="P85" s="18">
        <f>frq!C85</f>
        <v>1</v>
      </c>
      <c r="Q85" s="15">
        <f t="shared" si="33"/>
        <v>283.95999999999998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283.95999999999998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251.95999999999998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251.95999999999998</v>
      </c>
      <c r="AT85" s="8">
        <v>9.66</v>
      </c>
      <c r="AU85" s="8">
        <v>32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0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9.66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82">
        <f t="shared" si="57"/>
        <v>9.66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940</v>
      </c>
      <c r="G86" s="16">
        <f>'[3]24'!G88</f>
        <v>0</v>
      </c>
      <c r="H86" s="17">
        <f t="shared" si="59"/>
        <v>1260</v>
      </c>
      <c r="I86" s="15">
        <f>'[3]24'!J88</f>
        <v>283.95999999999998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283.95999999999998</v>
      </c>
      <c r="P86" s="18">
        <f>frq!C86</f>
        <v>1</v>
      </c>
      <c r="Q86" s="15">
        <f t="shared" si="33"/>
        <v>283.95999999999998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283.95999999999998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251.95999999999998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251.95999999999998</v>
      </c>
      <c r="AT86" s="8">
        <v>9.66</v>
      </c>
      <c r="AU86" s="8">
        <v>32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0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9.66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82">
        <f t="shared" si="57"/>
        <v>9.66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940</v>
      </c>
      <c r="G87" s="16">
        <f>'[3]24'!G89</f>
        <v>0</v>
      </c>
      <c r="H87" s="17">
        <f t="shared" si="59"/>
        <v>1260</v>
      </c>
      <c r="I87" s="15">
        <f>'[3]24'!J89</f>
        <v>283.95999999999998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283.95999999999998</v>
      </c>
      <c r="P87" s="18">
        <f>frq!C87</f>
        <v>1</v>
      </c>
      <c r="Q87" s="15">
        <f t="shared" si="33"/>
        <v>283.95999999999998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283.95999999999998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251.95999999999998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251.95999999999998</v>
      </c>
      <c r="AT87" s="8">
        <v>9.66</v>
      </c>
      <c r="AU87" s="8">
        <v>32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0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9.66</v>
      </c>
      <c r="BM87" s="8">
        <f t="shared" si="54"/>
        <v>32</v>
      </c>
      <c r="BN87" s="8">
        <f t="shared" si="55"/>
        <v>0</v>
      </c>
      <c r="BO87" s="8">
        <f t="shared" si="56"/>
        <v>32</v>
      </c>
      <c r="BP87" s="182">
        <f t="shared" si="57"/>
        <v>9.66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940</v>
      </c>
      <c r="G88" s="16">
        <f>'[3]24'!G90</f>
        <v>0</v>
      </c>
      <c r="H88" s="17">
        <f t="shared" si="59"/>
        <v>1260</v>
      </c>
      <c r="I88" s="15">
        <f>'[3]24'!J90</f>
        <v>283.95999999999998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283.95999999999998</v>
      </c>
      <c r="P88" s="18">
        <f>frq!C88</f>
        <v>1</v>
      </c>
      <c r="Q88" s="15">
        <f t="shared" si="33"/>
        <v>283.95999999999998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283.95999999999998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251.95999999999998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251.95999999999998</v>
      </c>
      <c r="AT88" s="8">
        <v>9.66</v>
      </c>
      <c r="AU88" s="8">
        <v>32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0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9.66</v>
      </c>
      <c r="BM88" s="8">
        <f t="shared" si="54"/>
        <v>32</v>
      </c>
      <c r="BN88" s="8">
        <f t="shared" si="55"/>
        <v>0</v>
      </c>
      <c r="BO88" s="8">
        <f t="shared" si="56"/>
        <v>32</v>
      </c>
      <c r="BP88" s="182">
        <f t="shared" si="57"/>
        <v>9.66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940</v>
      </c>
      <c r="G89" s="16">
        <f>'[3]24'!G91</f>
        <v>0</v>
      </c>
      <c r="H89" s="17">
        <f t="shared" si="59"/>
        <v>1260</v>
      </c>
      <c r="I89" s="15">
        <f>'[3]24'!J91</f>
        <v>283.95999999999998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283.95999999999998</v>
      </c>
      <c r="P89" s="18">
        <f>frq!C89</f>
        <v>1</v>
      </c>
      <c r="Q89" s="15">
        <f t="shared" si="33"/>
        <v>283.95999999999998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283.95999999999998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251.95999999999998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251.95999999999998</v>
      </c>
      <c r="AT89" s="8">
        <v>9.66</v>
      </c>
      <c r="AU89" s="8">
        <v>32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0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9.66</v>
      </c>
      <c r="BM89" s="8">
        <f t="shared" si="54"/>
        <v>32</v>
      </c>
      <c r="BN89" s="8">
        <f t="shared" si="55"/>
        <v>0</v>
      </c>
      <c r="BO89" s="8">
        <f t="shared" si="56"/>
        <v>32</v>
      </c>
      <c r="BP89" s="182">
        <f t="shared" si="57"/>
        <v>9.66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940</v>
      </c>
      <c r="G90" s="16">
        <f>'[3]24'!G92</f>
        <v>0</v>
      </c>
      <c r="H90" s="17">
        <f t="shared" si="59"/>
        <v>1260</v>
      </c>
      <c r="I90" s="15">
        <f>'[3]24'!J92</f>
        <v>283.95999999999998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283.95999999999998</v>
      </c>
      <c r="P90" s="18">
        <f>frq!C90</f>
        <v>1</v>
      </c>
      <c r="Q90" s="15">
        <f t="shared" si="33"/>
        <v>283.95999999999998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283.95999999999998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251.95999999999998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251.95999999999998</v>
      </c>
      <c r="AT90" s="8">
        <v>9.66</v>
      </c>
      <c r="AU90" s="8">
        <v>32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0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9.66</v>
      </c>
      <c r="BM90" s="8">
        <f t="shared" si="54"/>
        <v>32</v>
      </c>
      <c r="BN90" s="8">
        <f t="shared" si="55"/>
        <v>0</v>
      </c>
      <c r="BO90" s="8">
        <f t="shared" si="56"/>
        <v>32</v>
      </c>
      <c r="BP90" s="182">
        <f t="shared" si="57"/>
        <v>9.66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940</v>
      </c>
      <c r="G91" s="16">
        <f>'[3]24'!G93</f>
        <v>0</v>
      </c>
      <c r="H91" s="17">
        <f t="shared" si="59"/>
        <v>1260</v>
      </c>
      <c r="I91" s="15">
        <f>'[3]24'!J93</f>
        <v>283.95999999999998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283.95999999999998</v>
      </c>
      <c r="P91" s="18">
        <f>frq!C91</f>
        <v>1</v>
      </c>
      <c r="Q91" s="15">
        <f t="shared" si="33"/>
        <v>283.95999999999998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283.95999999999998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251.95999999999998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251.95999999999998</v>
      </c>
      <c r="AT91" s="8">
        <v>9.66</v>
      </c>
      <c r="AU91" s="8">
        <v>32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0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9.66</v>
      </c>
      <c r="BM91" s="8">
        <f t="shared" si="54"/>
        <v>32</v>
      </c>
      <c r="BN91" s="8">
        <f t="shared" si="55"/>
        <v>0</v>
      </c>
      <c r="BO91" s="8">
        <f t="shared" si="56"/>
        <v>32</v>
      </c>
      <c r="BP91" s="182">
        <f t="shared" si="57"/>
        <v>9.66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940</v>
      </c>
      <c r="G92" s="16">
        <f>'[3]24'!G94</f>
        <v>0</v>
      </c>
      <c r="H92" s="17">
        <f t="shared" si="59"/>
        <v>1260</v>
      </c>
      <c r="I92" s="15">
        <f>'[3]24'!J94</f>
        <v>283.95999999999998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283.95999999999998</v>
      </c>
      <c r="P92" s="18">
        <f>frq!C92</f>
        <v>1</v>
      </c>
      <c r="Q92" s="15">
        <f t="shared" si="33"/>
        <v>283.95999999999998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283.95999999999998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251.95999999999998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251.95999999999998</v>
      </c>
      <c r="AT92" s="8">
        <v>9.66</v>
      </c>
      <c r="AU92" s="8">
        <v>32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0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9.66</v>
      </c>
      <c r="BM92" s="8">
        <f t="shared" si="54"/>
        <v>32</v>
      </c>
      <c r="BN92" s="8">
        <f t="shared" si="55"/>
        <v>0</v>
      </c>
      <c r="BO92" s="8">
        <f t="shared" si="56"/>
        <v>32</v>
      </c>
      <c r="BP92" s="182">
        <f t="shared" si="57"/>
        <v>9.66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940</v>
      </c>
      <c r="G93" s="16">
        <f>'[3]24'!G95</f>
        <v>0</v>
      </c>
      <c r="H93" s="17">
        <f t="shared" si="59"/>
        <v>1260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9.66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9.66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228.33999999999997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228.33999999999997</v>
      </c>
      <c r="AT93" s="8">
        <v>9.66</v>
      </c>
      <c r="AU93" s="8">
        <v>32</v>
      </c>
      <c r="AW93" s="202">
        <v>9.66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9.66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9.66</v>
      </c>
      <c r="BM93" s="8">
        <f t="shared" si="54"/>
        <v>32</v>
      </c>
      <c r="BN93" s="8">
        <f t="shared" si="55"/>
        <v>9.66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940</v>
      </c>
      <c r="G94" s="16">
        <f>'[3]24'!G96</f>
        <v>0</v>
      </c>
      <c r="H94" s="17">
        <f t="shared" si="59"/>
        <v>1260</v>
      </c>
      <c r="I94" s="15">
        <f>'[3]24'!J96</f>
        <v>283.95999999999998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283.95999999999998</v>
      </c>
      <c r="P94" s="18">
        <f>frq!C94</f>
        <v>1</v>
      </c>
      <c r="Q94" s="15">
        <f t="shared" si="33"/>
        <v>283.95999999999998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283.95999999999998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251.95999999999998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251.95999999999998</v>
      </c>
      <c r="AT94" s="8">
        <v>9.66</v>
      </c>
      <c r="AU94" s="8">
        <v>32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0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9.66</v>
      </c>
      <c r="BM94" s="8">
        <f t="shared" si="54"/>
        <v>32</v>
      </c>
      <c r="BN94" s="8">
        <f t="shared" si="55"/>
        <v>0</v>
      </c>
      <c r="BO94" s="8">
        <f t="shared" si="56"/>
        <v>32</v>
      </c>
      <c r="BP94" s="182">
        <f t="shared" si="57"/>
        <v>9.66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940</v>
      </c>
      <c r="G95" s="16">
        <f>'[3]24'!G97</f>
        <v>0</v>
      </c>
      <c r="H95" s="17">
        <f t="shared" si="59"/>
        <v>1260</v>
      </c>
      <c r="I95" s="15">
        <f>'[3]24'!J97</f>
        <v>283.95999999999998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283.95999999999998</v>
      </c>
      <c r="P95" s="18">
        <f>frq!C95</f>
        <v>1</v>
      </c>
      <c r="Q95" s="15">
        <f t="shared" si="33"/>
        <v>283.95999999999998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283.95999999999998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251.95999999999998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251.95999999999998</v>
      </c>
      <c r="AT95" s="8">
        <v>9.66</v>
      </c>
      <c r="AU95" s="8">
        <v>32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0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9.66</v>
      </c>
      <c r="BM95" s="8">
        <f t="shared" si="54"/>
        <v>32</v>
      </c>
      <c r="BN95" s="8">
        <f t="shared" si="55"/>
        <v>0</v>
      </c>
      <c r="BO95" s="8">
        <f t="shared" si="56"/>
        <v>32</v>
      </c>
      <c r="BP95" s="182">
        <f t="shared" si="57"/>
        <v>9.66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940</v>
      </c>
      <c r="G96" s="16">
        <f>'[3]24'!G98</f>
        <v>0</v>
      </c>
      <c r="H96" s="17">
        <f t="shared" si="59"/>
        <v>1260</v>
      </c>
      <c r="I96" s="15">
        <f>'[3]24'!J98</f>
        <v>283.95999999999998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283.95999999999998</v>
      </c>
      <c r="P96" s="18">
        <f>frq!C96</f>
        <v>1</v>
      </c>
      <c r="Q96" s="15">
        <f t="shared" si="33"/>
        <v>283.95999999999998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283.95999999999998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251.95999999999998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251.95999999999998</v>
      </c>
      <c r="AT96" s="8">
        <v>9.66</v>
      </c>
      <c r="AU96" s="8">
        <v>32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0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9.66</v>
      </c>
      <c r="BM96" s="8">
        <f t="shared" si="54"/>
        <v>32</v>
      </c>
      <c r="BN96" s="8">
        <f t="shared" si="55"/>
        <v>0</v>
      </c>
      <c r="BO96" s="8">
        <f t="shared" si="56"/>
        <v>32</v>
      </c>
      <c r="BP96" s="182">
        <f t="shared" si="57"/>
        <v>9.66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940</v>
      </c>
      <c r="G97" s="16">
        <f>'[3]24'!G99</f>
        <v>0</v>
      </c>
      <c r="H97" s="17">
        <f t="shared" si="59"/>
        <v>1260</v>
      </c>
      <c r="I97" s="15">
        <f>'[3]24'!J99</f>
        <v>283.95999999999998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283.95999999999998</v>
      </c>
      <c r="P97" s="18">
        <f>frq!C97</f>
        <v>1</v>
      </c>
      <c r="Q97" s="15">
        <f t="shared" si="33"/>
        <v>283.95999999999998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283.95999999999998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251.95999999999998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251.95999999999998</v>
      </c>
      <c r="AT97" s="8">
        <v>9.66</v>
      </c>
      <c r="AU97" s="8">
        <v>32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0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9.66</v>
      </c>
      <c r="BM97" s="8">
        <f t="shared" si="54"/>
        <v>32</v>
      </c>
      <c r="BN97" s="8">
        <f t="shared" si="55"/>
        <v>0</v>
      </c>
      <c r="BO97" s="8">
        <f t="shared" si="56"/>
        <v>32</v>
      </c>
      <c r="BP97" s="182">
        <f t="shared" si="57"/>
        <v>9.66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940</v>
      </c>
      <c r="G98" s="16">
        <f>'[3]24'!G100</f>
        <v>0</v>
      </c>
      <c r="H98" s="17">
        <f t="shared" si="59"/>
        <v>1260</v>
      </c>
      <c r="I98" s="15">
        <f>'[3]24'!J100</f>
        <v>283.95999999999998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283.95999999999998</v>
      </c>
      <c r="P98" s="18">
        <f>frq!C98</f>
        <v>1</v>
      </c>
      <c r="Q98" s="15">
        <f t="shared" si="33"/>
        <v>283.95999999999998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283.95999999999998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251.95999999999998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251.95999999999998</v>
      </c>
      <c r="AT98" s="8">
        <v>9.66</v>
      </c>
      <c r="AU98" s="8">
        <v>32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0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9.66</v>
      </c>
      <c r="BM98" s="8">
        <f t="shared" si="54"/>
        <v>32</v>
      </c>
      <c r="BN98" s="8">
        <f t="shared" si="55"/>
        <v>0</v>
      </c>
      <c r="BO98" s="8">
        <f t="shared" si="56"/>
        <v>32</v>
      </c>
      <c r="BP98" s="182">
        <f t="shared" si="57"/>
        <v>9.66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6.3076579999999973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6.3076579999999973</v>
      </c>
      <c r="P99" s="15">
        <f t="shared" si="62"/>
        <v>2.4E-2</v>
      </c>
      <c r="Q99" s="15">
        <f t="shared" si="62"/>
        <v>6.3076579999999973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6.3076579999999973</v>
      </c>
      <c r="X99" s="15">
        <f t="shared" si="62"/>
        <v>0.47044000000000069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0.47044000000000069</v>
      </c>
      <c r="AE99" s="15">
        <f t="shared" si="62"/>
        <v>0.74544999999999995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0.74544999999999995</v>
      </c>
      <c r="AL99" s="15">
        <f t="shared" si="62"/>
        <v>5.0917679999999947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5.0917679999999947</v>
      </c>
      <c r="AS99" s="15">
        <f t="shared" si="62"/>
        <v>0</v>
      </c>
      <c r="AT99" s="15">
        <f t="shared" si="62"/>
        <v>0.46512000000000092</v>
      </c>
      <c r="AU99" s="15">
        <f t="shared" si="62"/>
        <v>0.73963499999999993</v>
      </c>
      <c r="AV99" s="15">
        <f t="shared" si="62"/>
        <v>0</v>
      </c>
      <c r="AW99" s="15">
        <f t="shared" si="62"/>
        <v>0.47044000000000069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0.47044000000000069</v>
      </c>
      <c r="BD99" s="15">
        <f t="shared" si="62"/>
        <v>0.74544999999999995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0.74544999999999995</v>
      </c>
      <c r="BK99" s="15"/>
      <c r="BL99" s="15">
        <f t="shared" si="63"/>
        <v>0.46512000000000092</v>
      </c>
      <c r="BM99" s="15">
        <f t="shared" si="63"/>
        <v>0.73963499999999993</v>
      </c>
      <c r="BN99" s="15">
        <f t="shared" si="63"/>
        <v>0.47044000000000069</v>
      </c>
      <c r="BO99" s="15">
        <f t="shared" si="63"/>
        <v>0.74544999999999995</v>
      </c>
      <c r="BP99" s="15">
        <f t="shared" si="63"/>
        <v>-5.3200000000000131E-3</v>
      </c>
      <c r="BQ99" s="15">
        <f t="shared" si="63"/>
        <v>-5.8149999999999999E-3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98</v>
      </c>
      <c r="E3">
        <f>PPCL!P3</f>
        <v>0</v>
      </c>
      <c r="F3">
        <f>B3+C3</f>
        <v>245</v>
      </c>
      <c r="G3">
        <f>D3+E3</f>
        <v>98</v>
      </c>
      <c r="H3" s="154"/>
      <c r="I3">
        <f>BRPL_EOD!AI3+BRPL_EOD!AJ3</f>
        <v>30</v>
      </c>
      <c r="J3">
        <f>BYPL_EOD!AI3+BYPL_EOD!AJ3</f>
        <v>20</v>
      </c>
      <c r="K3">
        <f>MES_EOD!AI3+MES_EOD!AJ3</f>
        <v>1.33</v>
      </c>
      <c r="L3">
        <f>NDMC_EOD!AI3+NDMC_EOD!AJ3</f>
        <v>6.67</v>
      </c>
      <c r="M3">
        <f>TPDDL_EOD!AI3+TPDDL_EOD!AJ3</f>
        <v>40</v>
      </c>
      <c r="N3">
        <f t="shared" ref="N3:N66" si="0">SUM(I3:M3)</f>
        <v>98</v>
      </c>
      <c r="O3" s="154">
        <f t="shared" ref="O3:O66" si="1">G3-N3</f>
        <v>0</v>
      </c>
      <c r="P3">
        <v>30</v>
      </c>
      <c r="Q3">
        <v>20</v>
      </c>
      <c r="R3">
        <v>1.33</v>
      </c>
      <c r="S3">
        <v>6.67</v>
      </c>
      <c r="T3">
        <v>40</v>
      </c>
      <c r="U3" s="156">
        <f t="shared" ref="U3:U66" si="2">SUM(P3:T3)</f>
        <v>98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98</v>
      </c>
      <c r="E4">
        <f>PPCL!P4</f>
        <v>0</v>
      </c>
      <c r="F4">
        <f t="shared" ref="F4:F67" si="4">B4+C4</f>
        <v>245</v>
      </c>
      <c r="G4">
        <f t="shared" ref="G4:G67" si="5">D4+E4</f>
        <v>98</v>
      </c>
      <c r="H4" s="154"/>
      <c r="I4">
        <f>BRPL_EOD!AI4+BRPL_EOD!AJ4</f>
        <v>30</v>
      </c>
      <c r="J4">
        <f>BYPL_EOD!AI4+BYPL_EOD!AJ4</f>
        <v>20</v>
      </c>
      <c r="K4">
        <f>MES_EOD!AI4+MES_EOD!AJ4</f>
        <v>1.33</v>
      </c>
      <c r="L4">
        <f>NDMC_EOD!AI4+NDMC_EOD!AJ4</f>
        <v>6.67</v>
      </c>
      <c r="M4">
        <f>TPDDL_EOD!AI4+TPDDL_EOD!AJ4</f>
        <v>40</v>
      </c>
      <c r="N4">
        <f t="shared" si="0"/>
        <v>98</v>
      </c>
      <c r="O4" s="154">
        <f t="shared" si="1"/>
        <v>0</v>
      </c>
      <c r="P4">
        <v>30</v>
      </c>
      <c r="Q4">
        <v>20</v>
      </c>
      <c r="R4">
        <v>1.33</v>
      </c>
      <c r="S4">
        <v>6.67</v>
      </c>
      <c r="T4">
        <v>40</v>
      </c>
      <c r="U4" s="156">
        <f t="shared" si="2"/>
        <v>98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98</v>
      </c>
      <c r="E5">
        <f>PPCL!P5</f>
        <v>0</v>
      </c>
      <c r="F5">
        <f t="shared" si="4"/>
        <v>245</v>
      </c>
      <c r="G5">
        <f t="shared" si="5"/>
        <v>98</v>
      </c>
      <c r="H5" s="154"/>
      <c r="I5">
        <f>BRPL_EOD!AI5+BRPL_EOD!AJ5</f>
        <v>30</v>
      </c>
      <c r="J5">
        <f>BYPL_EOD!AI5+BYPL_EOD!AJ5</f>
        <v>20</v>
      </c>
      <c r="K5">
        <f>MES_EOD!AI5+MES_EOD!AJ5</f>
        <v>1.33</v>
      </c>
      <c r="L5">
        <f>NDMC_EOD!AI5+NDMC_EOD!AJ5</f>
        <v>6.67</v>
      </c>
      <c r="M5">
        <f>TPDDL_EOD!AI5+TPDDL_EOD!AJ5</f>
        <v>40</v>
      </c>
      <c r="N5">
        <f t="shared" si="0"/>
        <v>98</v>
      </c>
      <c r="O5" s="154">
        <f t="shared" si="1"/>
        <v>0</v>
      </c>
      <c r="P5">
        <v>30</v>
      </c>
      <c r="Q5">
        <v>20</v>
      </c>
      <c r="R5">
        <v>1.33</v>
      </c>
      <c r="S5">
        <v>6.67</v>
      </c>
      <c r="T5">
        <v>40</v>
      </c>
      <c r="U5" s="156">
        <f t="shared" si="2"/>
        <v>98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98</v>
      </c>
      <c r="E6">
        <f>PPCL!P6</f>
        <v>0</v>
      </c>
      <c r="F6">
        <f t="shared" si="4"/>
        <v>245</v>
      </c>
      <c r="G6">
        <f t="shared" si="5"/>
        <v>98</v>
      </c>
      <c r="H6" s="154"/>
      <c r="I6">
        <f>BRPL_EOD!AI6+BRPL_EOD!AJ6</f>
        <v>30</v>
      </c>
      <c r="J6">
        <f>BYPL_EOD!AI6+BYPL_EOD!AJ6</f>
        <v>20</v>
      </c>
      <c r="K6">
        <f>MES_EOD!AI6+MES_EOD!AJ6</f>
        <v>1.33</v>
      </c>
      <c r="L6">
        <f>NDMC_EOD!AI6+NDMC_EOD!AJ6</f>
        <v>6.67</v>
      </c>
      <c r="M6">
        <f>TPDDL_EOD!AI6+TPDDL_EOD!AJ6</f>
        <v>40</v>
      </c>
      <c r="N6">
        <f t="shared" si="0"/>
        <v>98</v>
      </c>
      <c r="O6" s="154">
        <f t="shared" si="1"/>
        <v>0</v>
      </c>
      <c r="P6">
        <v>30</v>
      </c>
      <c r="Q6">
        <v>20</v>
      </c>
      <c r="R6">
        <v>1.33</v>
      </c>
      <c r="S6">
        <v>6.67</v>
      </c>
      <c r="T6">
        <v>40</v>
      </c>
      <c r="U6" s="156">
        <f t="shared" si="2"/>
        <v>98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98</v>
      </c>
      <c r="E7">
        <f>PPCL!P7</f>
        <v>0</v>
      </c>
      <c r="F7">
        <f t="shared" si="4"/>
        <v>245</v>
      </c>
      <c r="G7">
        <f t="shared" si="5"/>
        <v>98</v>
      </c>
      <c r="H7" s="154"/>
      <c r="I7">
        <f>BRPL_EOD!AI7+BRPL_EOD!AJ7</f>
        <v>30</v>
      </c>
      <c r="J7">
        <f>BYPL_EOD!AI7+BYPL_EOD!AJ7</f>
        <v>20</v>
      </c>
      <c r="K7">
        <f>MES_EOD!AI7+MES_EOD!AJ7</f>
        <v>1.33</v>
      </c>
      <c r="L7">
        <f>NDMC_EOD!AI7+NDMC_EOD!AJ7</f>
        <v>6.67</v>
      </c>
      <c r="M7">
        <f>TPDDL_EOD!AI7+TPDDL_EOD!AJ7</f>
        <v>40</v>
      </c>
      <c r="N7">
        <f t="shared" si="0"/>
        <v>98</v>
      </c>
      <c r="O7" s="154">
        <f t="shared" si="1"/>
        <v>0</v>
      </c>
      <c r="P7">
        <v>30</v>
      </c>
      <c r="Q7">
        <v>20</v>
      </c>
      <c r="R7">
        <v>1.33</v>
      </c>
      <c r="S7">
        <v>6.67</v>
      </c>
      <c r="T7">
        <v>40</v>
      </c>
      <c r="U7" s="156">
        <f t="shared" si="2"/>
        <v>98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98</v>
      </c>
      <c r="E8">
        <f>PPCL!P8</f>
        <v>0</v>
      </c>
      <c r="F8">
        <f t="shared" si="4"/>
        <v>245</v>
      </c>
      <c r="G8">
        <f t="shared" si="5"/>
        <v>98</v>
      </c>
      <c r="H8" s="154"/>
      <c r="I8">
        <f>BRPL_EOD!AI8+BRPL_EOD!AJ8</f>
        <v>30</v>
      </c>
      <c r="J8">
        <f>BYPL_EOD!AI8+BYPL_EOD!AJ8</f>
        <v>20</v>
      </c>
      <c r="K8">
        <f>MES_EOD!AI8+MES_EOD!AJ8</f>
        <v>1.33</v>
      </c>
      <c r="L8">
        <f>NDMC_EOD!AI8+NDMC_EOD!AJ8</f>
        <v>6.67</v>
      </c>
      <c r="M8">
        <f>TPDDL_EOD!AI8+TPDDL_EOD!AJ8</f>
        <v>40</v>
      </c>
      <c r="N8">
        <f t="shared" si="0"/>
        <v>98</v>
      </c>
      <c r="O8" s="154">
        <f t="shared" si="1"/>
        <v>0</v>
      </c>
      <c r="P8">
        <v>30</v>
      </c>
      <c r="Q8">
        <v>20</v>
      </c>
      <c r="R8">
        <v>1.33</v>
      </c>
      <c r="S8">
        <v>6.67</v>
      </c>
      <c r="T8">
        <v>40</v>
      </c>
      <c r="U8" s="156">
        <f t="shared" si="2"/>
        <v>98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98</v>
      </c>
      <c r="E9">
        <f>PPCL!P9</f>
        <v>0</v>
      </c>
      <c r="F9">
        <f t="shared" si="4"/>
        <v>245</v>
      </c>
      <c r="G9">
        <f t="shared" si="5"/>
        <v>98</v>
      </c>
      <c r="H9" s="154"/>
      <c r="I9">
        <f>BRPL_EOD!AI9+BRPL_EOD!AJ9</f>
        <v>29.4</v>
      </c>
      <c r="J9">
        <f>BYPL_EOD!AI9+BYPL_EOD!AJ9</f>
        <v>29.4</v>
      </c>
      <c r="K9">
        <f>MES_EOD!AI9+MES_EOD!AJ9</f>
        <v>0</v>
      </c>
      <c r="L9">
        <f>NDMC_EOD!AI9+NDMC_EOD!AJ9</f>
        <v>0</v>
      </c>
      <c r="M9">
        <f>TPDDL_EOD!AI9+TPDDL_EOD!AJ9</f>
        <v>39.200000000000003</v>
      </c>
      <c r="N9">
        <f t="shared" si="0"/>
        <v>98</v>
      </c>
      <c r="O9" s="154">
        <f t="shared" si="1"/>
        <v>0</v>
      </c>
      <c r="P9">
        <v>29.4</v>
      </c>
      <c r="Q9">
        <v>29.4</v>
      </c>
      <c r="R9">
        <v>0</v>
      </c>
      <c r="S9">
        <v>0</v>
      </c>
      <c r="T9">
        <v>39.200000000000003</v>
      </c>
      <c r="U9" s="156">
        <f t="shared" si="2"/>
        <v>98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98</v>
      </c>
      <c r="E10">
        <f>PPCL!P10</f>
        <v>0</v>
      </c>
      <c r="F10">
        <f t="shared" si="4"/>
        <v>245</v>
      </c>
      <c r="G10">
        <f t="shared" si="5"/>
        <v>98</v>
      </c>
      <c r="H10" s="154"/>
      <c r="I10">
        <f>BRPL_EOD!AI10+BRPL_EOD!AJ10</f>
        <v>30</v>
      </c>
      <c r="J10">
        <f>BYPL_EOD!AI10+BYPL_EOD!AJ10</f>
        <v>20</v>
      </c>
      <c r="K10">
        <f>MES_EOD!AI10+MES_EOD!AJ10</f>
        <v>1.33</v>
      </c>
      <c r="L10">
        <f>NDMC_EOD!AI10+NDMC_EOD!AJ10</f>
        <v>6.67</v>
      </c>
      <c r="M10">
        <f>TPDDL_EOD!AI10+TPDDL_EOD!AJ10</f>
        <v>40</v>
      </c>
      <c r="N10">
        <f t="shared" si="0"/>
        <v>98</v>
      </c>
      <c r="O10" s="154">
        <f t="shared" si="1"/>
        <v>0</v>
      </c>
      <c r="P10">
        <v>30</v>
      </c>
      <c r="Q10">
        <v>20</v>
      </c>
      <c r="R10">
        <v>1.33</v>
      </c>
      <c r="S10">
        <v>6.67</v>
      </c>
      <c r="T10">
        <v>40</v>
      </c>
      <c r="U10" s="156">
        <f t="shared" si="2"/>
        <v>98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98</v>
      </c>
      <c r="E11">
        <f>PPCL!P11</f>
        <v>0</v>
      </c>
      <c r="F11">
        <f t="shared" si="4"/>
        <v>245</v>
      </c>
      <c r="G11">
        <f t="shared" si="5"/>
        <v>98</v>
      </c>
      <c r="H11" s="154"/>
      <c r="I11">
        <f>BRPL_EOD!AI11+BRPL_EOD!AJ11</f>
        <v>30</v>
      </c>
      <c r="J11">
        <f>BYPL_EOD!AI11+BYPL_EOD!AJ11</f>
        <v>20</v>
      </c>
      <c r="K11">
        <f>MES_EOD!AI11+MES_EOD!AJ11</f>
        <v>1.33</v>
      </c>
      <c r="L11">
        <f>NDMC_EOD!AI11+NDMC_EOD!AJ11</f>
        <v>6.67</v>
      </c>
      <c r="M11">
        <f>TPDDL_EOD!AI11+TPDDL_EOD!AJ11</f>
        <v>40</v>
      </c>
      <c r="N11">
        <f t="shared" si="0"/>
        <v>98</v>
      </c>
      <c r="O11" s="154">
        <f t="shared" si="1"/>
        <v>0</v>
      </c>
      <c r="P11">
        <v>30</v>
      </c>
      <c r="Q11">
        <v>20</v>
      </c>
      <c r="R11">
        <v>1.33</v>
      </c>
      <c r="S11">
        <v>6.67</v>
      </c>
      <c r="T11">
        <v>40</v>
      </c>
      <c r="U11" s="156">
        <f t="shared" si="2"/>
        <v>98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98</v>
      </c>
      <c r="E12">
        <f>PPCL!P12</f>
        <v>0</v>
      </c>
      <c r="F12">
        <f t="shared" si="4"/>
        <v>245</v>
      </c>
      <c r="G12">
        <f t="shared" si="5"/>
        <v>98</v>
      </c>
      <c r="H12" s="154"/>
      <c r="I12">
        <f>BRPL_EOD!AI12+BRPL_EOD!AJ12</f>
        <v>29.4</v>
      </c>
      <c r="J12">
        <f>BYPL_EOD!AI12+BYPL_EOD!AJ12</f>
        <v>29.4</v>
      </c>
      <c r="K12">
        <f>MES_EOD!AI12+MES_EOD!AJ12</f>
        <v>0</v>
      </c>
      <c r="L12">
        <f>NDMC_EOD!AI12+NDMC_EOD!AJ12</f>
        <v>0</v>
      </c>
      <c r="M12">
        <f>TPDDL_EOD!AI12+TPDDL_EOD!AJ12</f>
        <v>39.200000000000003</v>
      </c>
      <c r="N12">
        <f t="shared" si="0"/>
        <v>98</v>
      </c>
      <c r="O12" s="154">
        <f t="shared" si="1"/>
        <v>0</v>
      </c>
      <c r="P12">
        <v>29.4</v>
      </c>
      <c r="Q12">
        <v>29.4</v>
      </c>
      <c r="R12">
        <v>0</v>
      </c>
      <c r="S12">
        <v>0</v>
      </c>
      <c r="T12">
        <v>39.200000000000003</v>
      </c>
      <c r="U12" s="156">
        <f t="shared" si="2"/>
        <v>98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98</v>
      </c>
      <c r="E13">
        <f>PPCL!P13</f>
        <v>0</v>
      </c>
      <c r="F13">
        <f t="shared" si="4"/>
        <v>245</v>
      </c>
      <c r="G13">
        <f t="shared" si="5"/>
        <v>98</v>
      </c>
      <c r="H13" s="154"/>
      <c r="I13">
        <f>BRPL_EOD!AI13+BRPL_EOD!AJ13</f>
        <v>30</v>
      </c>
      <c r="J13">
        <f>BYPL_EOD!AI13+BYPL_EOD!AJ13</f>
        <v>20</v>
      </c>
      <c r="K13">
        <f>MES_EOD!AI13+MES_EOD!AJ13</f>
        <v>1.33</v>
      </c>
      <c r="L13">
        <f>NDMC_EOD!AI13+NDMC_EOD!AJ13</f>
        <v>6.67</v>
      </c>
      <c r="M13">
        <f>TPDDL_EOD!AI13+TPDDL_EOD!AJ13</f>
        <v>40</v>
      </c>
      <c r="N13">
        <f t="shared" si="0"/>
        <v>98</v>
      </c>
      <c r="O13" s="154">
        <f t="shared" si="1"/>
        <v>0</v>
      </c>
      <c r="P13">
        <v>30</v>
      </c>
      <c r="Q13">
        <v>20</v>
      </c>
      <c r="R13">
        <v>1.33</v>
      </c>
      <c r="S13">
        <v>6.67</v>
      </c>
      <c r="T13">
        <v>40</v>
      </c>
      <c r="U13" s="156">
        <f t="shared" si="2"/>
        <v>98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98</v>
      </c>
      <c r="E14">
        <f>PPCL!P14</f>
        <v>0</v>
      </c>
      <c r="F14">
        <f t="shared" si="4"/>
        <v>245</v>
      </c>
      <c r="G14">
        <f t="shared" si="5"/>
        <v>98</v>
      </c>
      <c r="H14" s="154"/>
      <c r="I14">
        <f>BRPL_EOD!AI14+BRPL_EOD!AJ14</f>
        <v>30</v>
      </c>
      <c r="J14">
        <f>BYPL_EOD!AI14+BYPL_EOD!AJ14</f>
        <v>20</v>
      </c>
      <c r="K14">
        <f>MES_EOD!AI14+MES_EOD!AJ14</f>
        <v>4.67</v>
      </c>
      <c r="L14">
        <f>NDMC_EOD!AI14+NDMC_EOD!AJ14</f>
        <v>23.33</v>
      </c>
      <c r="M14">
        <f>TPDDL_EOD!AI14+TPDDL_EOD!AJ14</f>
        <v>20</v>
      </c>
      <c r="N14">
        <f t="shared" si="0"/>
        <v>98</v>
      </c>
      <c r="O14" s="154">
        <f t="shared" si="1"/>
        <v>0</v>
      </c>
      <c r="P14">
        <v>30</v>
      </c>
      <c r="Q14">
        <v>20</v>
      </c>
      <c r="R14">
        <v>4.67</v>
      </c>
      <c r="S14">
        <v>23.33</v>
      </c>
      <c r="T14">
        <v>20</v>
      </c>
      <c r="U14" s="156">
        <f t="shared" si="2"/>
        <v>98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98</v>
      </c>
      <c r="E15">
        <f>PPCL!P15</f>
        <v>0</v>
      </c>
      <c r="F15">
        <f t="shared" si="4"/>
        <v>245</v>
      </c>
      <c r="G15">
        <f t="shared" si="5"/>
        <v>98</v>
      </c>
      <c r="H15" s="154"/>
      <c r="I15">
        <f>BRPL_EOD!AI15+BRPL_EOD!AJ15</f>
        <v>30</v>
      </c>
      <c r="J15">
        <f>BYPL_EOD!AI15+BYPL_EOD!AJ15</f>
        <v>20</v>
      </c>
      <c r="K15">
        <f>MES_EOD!AI15+MES_EOD!AJ15</f>
        <v>4.67</v>
      </c>
      <c r="L15">
        <f>NDMC_EOD!AI15+NDMC_EOD!AJ15</f>
        <v>23.33</v>
      </c>
      <c r="M15">
        <f>TPDDL_EOD!AI15+TPDDL_EOD!AJ15</f>
        <v>20</v>
      </c>
      <c r="N15">
        <f t="shared" si="0"/>
        <v>98</v>
      </c>
      <c r="O15" s="154">
        <f t="shared" si="1"/>
        <v>0</v>
      </c>
      <c r="P15">
        <v>30</v>
      </c>
      <c r="Q15">
        <v>20</v>
      </c>
      <c r="R15">
        <v>4.67</v>
      </c>
      <c r="S15">
        <v>23.33</v>
      </c>
      <c r="T15">
        <v>20</v>
      </c>
      <c r="U15" s="156">
        <f t="shared" si="2"/>
        <v>98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98</v>
      </c>
      <c r="E16">
        <f>PPCL!P16</f>
        <v>0</v>
      </c>
      <c r="F16">
        <f t="shared" si="4"/>
        <v>245</v>
      </c>
      <c r="G16">
        <f t="shared" si="5"/>
        <v>98</v>
      </c>
      <c r="H16" s="154"/>
      <c r="I16">
        <f>BRPL_EOD!AI16+BRPL_EOD!AJ16</f>
        <v>30</v>
      </c>
      <c r="J16">
        <f>BYPL_EOD!AI16+BYPL_EOD!AJ16</f>
        <v>20</v>
      </c>
      <c r="K16">
        <f>MES_EOD!AI16+MES_EOD!AJ16</f>
        <v>4.67</v>
      </c>
      <c r="L16">
        <f>NDMC_EOD!AI16+NDMC_EOD!AJ16</f>
        <v>23.33</v>
      </c>
      <c r="M16">
        <f>TPDDL_EOD!AI16+TPDDL_EOD!AJ16</f>
        <v>20</v>
      </c>
      <c r="N16">
        <f t="shared" si="0"/>
        <v>98</v>
      </c>
      <c r="O16" s="154">
        <f t="shared" si="1"/>
        <v>0</v>
      </c>
      <c r="P16">
        <v>30</v>
      </c>
      <c r="Q16">
        <v>20</v>
      </c>
      <c r="R16">
        <v>4.67</v>
      </c>
      <c r="S16">
        <v>23.33</v>
      </c>
      <c r="T16">
        <v>20</v>
      </c>
      <c r="U16" s="156">
        <f t="shared" si="2"/>
        <v>98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98</v>
      </c>
      <c r="E17">
        <f>PPCL!P17</f>
        <v>0</v>
      </c>
      <c r="F17">
        <f t="shared" si="4"/>
        <v>245</v>
      </c>
      <c r="G17">
        <f t="shared" si="5"/>
        <v>98</v>
      </c>
      <c r="H17" s="154"/>
      <c r="I17">
        <f>BRPL_EOD!AI17+BRPL_EOD!AJ17</f>
        <v>30</v>
      </c>
      <c r="J17">
        <f>BYPL_EOD!AI17+BYPL_EOD!AJ17</f>
        <v>20</v>
      </c>
      <c r="K17">
        <f>MES_EOD!AI17+MES_EOD!AJ17</f>
        <v>4.67</v>
      </c>
      <c r="L17">
        <f>NDMC_EOD!AI17+NDMC_EOD!AJ17</f>
        <v>23.33</v>
      </c>
      <c r="M17">
        <f>TPDDL_EOD!AI17+TPDDL_EOD!AJ17</f>
        <v>20</v>
      </c>
      <c r="N17">
        <f t="shared" si="0"/>
        <v>98</v>
      </c>
      <c r="O17" s="154">
        <f t="shared" si="1"/>
        <v>0</v>
      </c>
      <c r="P17">
        <v>30</v>
      </c>
      <c r="Q17">
        <v>20</v>
      </c>
      <c r="R17">
        <v>4.67</v>
      </c>
      <c r="S17">
        <v>23.33</v>
      </c>
      <c r="T17">
        <v>20</v>
      </c>
      <c r="U17" s="156">
        <f t="shared" si="2"/>
        <v>98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98</v>
      </c>
      <c r="E18">
        <f>PPCL!P18</f>
        <v>0</v>
      </c>
      <c r="F18">
        <f t="shared" si="4"/>
        <v>245</v>
      </c>
      <c r="G18">
        <f t="shared" si="5"/>
        <v>98</v>
      </c>
      <c r="H18" s="154"/>
      <c r="I18">
        <f>BRPL_EOD!AI18+BRPL_EOD!AJ18</f>
        <v>30</v>
      </c>
      <c r="J18">
        <f>BYPL_EOD!AI18+BYPL_EOD!AJ18</f>
        <v>20</v>
      </c>
      <c r="K18">
        <f>MES_EOD!AI18+MES_EOD!AJ18</f>
        <v>4.67</v>
      </c>
      <c r="L18">
        <f>NDMC_EOD!AI18+NDMC_EOD!AJ18</f>
        <v>23.33</v>
      </c>
      <c r="M18">
        <f>TPDDL_EOD!AI18+TPDDL_EOD!AJ18</f>
        <v>20</v>
      </c>
      <c r="N18">
        <f t="shared" si="0"/>
        <v>98</v>
      </c>
      <c r="O18" s="154">
        <f t="shared" si="1"/>
        <v>0</v>
      </c>
      <c r="P18">
        <v>30</v>
      </c>
      <c r="Q18">
        <v>20</v>
      </c>
      <c r="R18">
        <v>4.67</v>
      </c>
      <c r="S18">
        <v>23.33</v>
      </c>
      <c r="T18">
        <v>20</v>
      </c>
      <c r="U18" s="156">
        <f t="shared" si="2"/>
        <v>98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98</v>
      </c>
      <c r="E19">
        <f>PPCL!P19</f>
        <v>0</v>
      </c>
      <c r="F19">
        <f t="shared" si="4"/>
        <v>245</v>
      </c>
      <c r="G19">
        <f t="shared" si="5"/>
        <v>98</v>
      </c>
      <c r="H19" s="154"/>
      <c r="I19">
        <f>BRPL_EOD!AI19+BRPL_EOD!AJ19</f>
        <v>30</v>
      </c>
      <c r="J19">
        <f>BYPL_EOD!AI19+BYPL_EOD!AJ19</f>
        <v>20</v>
      </c>
      <c r="K19">
        <f>MES_EOD!AI19+MES_EOD!AJ19</f>
        <v>4.67</v>
      </c>
      <c r="L19">
        <f>NDMC_EOD!AI19+NDMC_EOD!AJ19</f>
        <v>23.33</v>
      </c>
      <c r="M19">
        <f>TPDDL_EOD!AI19+TPDDL_EOD!AJ19</f>
        <v>20</v>
      </c>
      <c r="N19">
        <f t="shared" si="0"/>
        <v>98</v>
      </c>
      <c r="O19" s="154">
        <f t="shared" si="1"/>
        <v>0</v>
      </c>
      <c r="P19">
        <v>30</v>
      </c>
      <c r="Q19">
        <v>20</v>
      </c>
      <c r="R19">
        <v>4.67</v>
      </c>
      <c r="S19">
        <v>23.33</v>
      </c>
      <c r="T19">
        <v>20</v>
      </c>
      <c r="U19" s="156">
        <f t="shared" si="2"/>
        <v>98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98</v>
      </c>
      <c r="E20">
        <f>PPCL!P20</f>
        <v>0</v>
      </c>
      <c r="F20">
        <f t="shared" si="4"/>
        <v>245</v>
      </c>
      <c r="G20">
        <f t="shared" si="5"/>
        <v>98</v>
      </c>
      <c r="H20" s="154"/>
      <c r="I20">
        <f>BRPL_EOD!AI20+BRPL_EOD!AJ20</f>
        <v>30</v>
      </c>
      <c r="J20">
        <f>BYPL_EOD!AI20+BYPL_EOD!AJ20</f>
        <v>20</v>
      </c>
      <c r="K20">
        <f>MES_EOD!AI20+MES_EOD!AJ20</f>
        <v>4.67</v>
      </c>
      <c r="L20">
        <f>NDMC_EOD!AI20+NDMC_EOD!AJ20</f>
        <v>23.33</v>
      </c>
      <c r="M20">
        <f>TPDDL_EOD!AI20+TPDDL_EOD!AJ20</f>
        <v>20</v>
      </c>
      <c r="N20">
        <f t="shared" si="0"/>
        <v>98</v>
      </c>
      <c r="O20" s="154">
        <f t="shared" si="1"/>
        <v>0</v>
      </c>
      <c r="P20">
        <v>30</v>
      </c>
      <c r="Q20">
        <v>20</v>
      </c>
      <c r="R20">
        <v>4.67</v>
      </c>
      <c r="S20">
        <v>23.33</v>
      </c>
      <c r="T20">
        <v>20</v>
      </c>
      <c r="U20" s="156">
        <f t="shared" si="2"/>
        <v>98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98</v>
      </c>
      <c r="E21">
        <f>PPCL!P21</f>
        <v>0</v>
      </c>
      <c r="F21">
        <f t="shared" si="4"/>
        <v>245</v>
      </c>
      <c r="G21">
        <f t="shared" si="5"/>
        <v>98</v>
      </c>
      <c r="H21" s="154"/>
      <c r="I21">
        <f>BRPL_EOD!AI21+BRPL_EOD!AJ21</f>
        <v>30</v>
      </c>
      <c r="J21">
        <f>BYPL_EOD!AI21+BYPL_EOD!AJ21</f>
        <v>20</v>
      </c>
      <c r="K21">
        <f>MES_EOD!AI21+MES_EOD!AJ21</f>
        <v>4.67</v>
      </c>
      <c r="L21">
        <f>NDMC_EOD!AI21+NDMC_EOD!AJ21</f>
        <v>23.33</v>
      </c>
      <c r="M21">
        <f>TPDDL_EOD!AI21+TPDDL_EOD!AJ21</f>
        <v>20</v>
      </c>
      <c r="N21">
        <f t="shared" si="0"/>
        <v>98</v>
      </c>
      <c r="O21" s="154">
        <f t="shared" si="1"/>
        <v>0</v>
      </c>
      <c r="P21">
        <v>30</v>
      </c>
      <c r="Q21">
        <v>20</v>
      </c>
      <c r="R21">
        <v>4.67</v>
      </c>
      <c r="S21">
        <v>23.33</v>
      </c>
      <c r="T21">
        <v>20</v>
      </c>
      <c r="U21" s="156">
        <f t="shared" si="2"/>
        <v>98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98</v>
      </c>
      <c r="E22">
        <f>PPCL!P22</f>
        <v>0</v>
      </c>
      <c r="F22">
        <f t="shared" si="4"/>
        <v>245</v>
      </c>
      <c r="G22">
        <f t="shared" si="5"/>
        <v>98</v>
      </c>
      <c r="H22" s="154"/>
      <c r="I22">
        <f>BRPL_EOD!AI22+BRPL_EOD!AJ22</f>
        <v>30</v>
      </c>
      <c r="J22">
        <f>BYPL_EOD!AI22+BYPL_EOD!AJ22</f>
        <v>20</v>
      </c>
      <c r="K22">
        <f>MES_EOD!AI22+MES_EOD!AJ22</f>
        <v>4.67</v>
      </c>
      <c r="L22">
        <f>NDMC_EOD!AI22+NDMC_EOD!AJ22</f>
        <v>23.33</v>
      </c>
      <c r="M22">
        <f>TPDDL_EOD!AI22+TPDDL_EOD!AJ22</f>
        <v>20</v>
      </c>
      <c r="N22">
        <f t="shared" si="0"/>
        <v>98</v>
      </c>
      <c r="O22" s="154">
        <f t="shared" si="1"/>
        <v>0</v>
      </c>
      <c r="P22">
        <v>30</v>
      </c>
      <c r="Q22">
        <v>20</v>
      </c>
      <c r="R22">
        <v>4.67</v>
      </c>
      <c r="S22">
        <v>23.33</v>
      </c>
      <c r="T22">
        <v>20</v>
      </c>
      <c r="U22" s="156">
        <f t="shared" si="2"/>
        <v>98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98</v>
      </c>
      <c r="E23">
        <f>PPCL!P23</f>
        <v>0</v>
      </c>
      <c r="F23">
        <f t="shared" si="4"/>
        <v>245</v>
      </c>
      <c r="G23">
        <f t="shared" si="5"/>
        <v>98</v>
      </c>
      <c r="H23" s="154"/>
      <c r="I23">
        <f>BRPL_EOD!AI23+BRPL_EOD!AJ23</f>
        <v>30</v>
      </c>
      <c r="J23">
        <f>BYPL_EOD!AI23+BYPL_EOD!AJ23</f>
        <v>20</v>
      </c>
      <c r="K23">
        <f>MES_EOD!AI23+MES_EOD!AJ23</f>
        <v>4.67</v>
      </c>
      <c r="L23">
        <f>NDMC_EOD!AI23+NDMC_EOD!AJ23</f>
        <v>23.33</v>
      </c>
      <c r="M23">
        <f>TPDDL_EOD!AI23+TPDDL_EOD!AJ23</f>
        <v>20</v>
      </c>
      <c r="N23">
        <f t="shared" si="0"/>
        <v>98</v>
      </c>
      <c r="O23" s="154">
        <f t="shared" si="1"/>
        <v>0</v>
      </c>
      <c r="P23">
        <v>30</v>
      </c>
      <c r="Q23">
        <v>20</v>
      </c>
      <c r="R23">
        <v>4.67</v>
      </c>
      <c r="S23">
        <v>23.33</v>
      </c>
      <c r="T23">
        <v>20</v>
      </c>
      <c r="U23" s="156">
        <f t="shared" si="2"/>
        <v>98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98</v>
      </c>
      <c r="E24">
        <f>PPCL!P24</f>
        <v>0</v>
      </c>
      <c r="F24">
        <f t="shared" si="4"/>
        <v>245</v>
      </c>
      <c r="G24">
        <f t="shared" si="5"/>
        <v>98</v>
      </c>
      <c r="H24" s="154"/>
      <c r="I24">
        <f>BRPL_EOD!AI24+BRPL_EOD!AJ24</f>
        <v>30</v>
      </c>
      <c r="J24">
        <f>BYPL_EOD!AI24+BYPL_EOD!AJ24</f>
        <v>20</v>
      </c>
      <c r="K24">
        <f>MES_EOD!AI24+MES_EOD!AJ24</f>
        <v>4.67</v>
      </c>
      <c r="L24">
        <f>NDMC_EOD!AI24+NDMC_EOD!AJ24</f>
        <v>23.33</v>
      </c>
      <c r="M24">
        <f>TPDDL_EOD!AI24+TPDDL_EOD!AJ24</f>
        <v>20</v>
      </c>
      <c r="N24">
        <f t="shared" si="0"/>
        <v>98</v>
      </c>
      <c r="O24" s="154">
        <f t="shared" si="1"/>
        <v>0</v>
      </c>
      <c r="P24">
        <v>30</v>
      </c>
      <c r="Q24">
        <v>20</v>
      </c>
      <c r="R24">
        <v>4.67</v>
      </c>
      <c r="S24">
        <v>23.33</v>
      </c>
      <c r="T24">
        <v>20</v>
      </c>
      <c r="U24" s="156">
        <f t="shared" si="2"/>
        <v>98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98</v>
      </c>
      <c r="E25">
        <f>PPCL!P25</f>
        <v>0</v>
      </c>
      <c r="F25">
        <f t="shared" si="4"/>
        <v>245</v>
      </c>
      <c r="G25">
        <f t="shared" si="5"/>
        <v>98</v>
      </c>
      <c r="H25" s="154"/>
      <c r="I25">
        <f>BRPL_EOD!AI25+BRPL_EOD!AJ25</f>
        <v>30</v>
      </c>
      <c r="J25">
        <f>BYPL_EOD!AI25+BYPL_EOD!AJ25</f>
        <v>20</v>
      </c>
      <c r="K25">
        <f>MES_EOD!AI25+MES_EOD!AJ25</f>
        <v>4.67</v>
      </c>
      <c r="L25">
        <f>NDMC_EOD!AI25+NDMC_EOD!AJ25</f>
        <v>23.33</v>
      </c>
      <c r="M25">
        <f>TPDDL_EOD!AI25+TPDDL_EOD!AJ25</f>
        <v>20</v>
      </c>
      <c r="N25">
        <f t="shared" si="0"/>
        <v>98</v>
      </c>
      <c r="O25" s="154">
        <f t="shared" si="1"/>
        <v>0</v>
      </c>
      <c r="P25">
        <v>30</v>
      </c>
      <c r="Q25">
        <v>20</v>
      </c>
      <c r="R25">
        <v>4.67</v>
      </c>
      <c r="S25">
        <v>23.33</v>
      </c>
      <c r="T25">
        <v>20</v>
      </c>
      <c r="U25" s="156">
        <f t="shared" si="2"/>
        <v>98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98</v>
      </c>
      <c r="E26">
        <f>PPCL!P26</f>
        <v>0</v>
      </c>
      <c r="F26">
        <f t="shared" si="4"/>
        <v>245</v>
      </c>
      <c r="G26">
        <f t="shared" si="5"/>
        <v>98</v>
      </c>
      <c r="H26" s="154"/>
      <c r="I26">
        <f>BRPL_EOD!AI26+BRPL_EOD!AJ26</f>
        <v>30</v>
      </c>
      <c r="J26">
        <f>BYPL_EOD!AI26+BYPL_EOD!AJ26</f>
        <v>20</v>
      </c>
      <c r="K26">
        <f>MES_EOD!AI26+MES_EOD!AJ26</f>
        <v>4.67</v>
      </c>
      <c r="L26">
        <f>NDMC_EOD!AI26+NDMC_EOD!AJ26</f>
        <v>23.33</v>
      </c>
      <c r="M26">
        <f>TPDDL_EOD!AI26+TPDDL_EOD!AJ26</f>
        <v>20</v>
      </c>
      <c r="N26">
        <f t="shared" si="0"/>
        <v>98</v>
      </c>
      <c r="O26" s="154">
        <f t="shared" si="1"/>
        <v>0</v>
      </c>
      <c r="P26">
        <v>30</v>
      </c>
      <c r="Q26">
        <v>20</v>
      </c>
      <c r="R26">
        <v>4.67</v>
      </c>
      <c r="S26">
        <v>23.33</v>
      </c>
      <c r="T26">
        <v>20</v>
      </c>
      <c r="U26" s="156">
        <f t="shared" si="2"/>
        <v>98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98</v>
      </c>
      <c r="E27">
        <f>PPCL!P27</f>
        <v>0</v>
      </c>
      <c r="F27">
        <f t="shared" si="4"/>
        <v>245</v>
      </c>
      <c r="G27">
        <f t="shared" si="5"/>
        <v>98</v>
      </c>
      <c r="H27" s="154"/>
      <c r="I27">
        <f>BRPL_EOD!AI27+BRPL_EOD!AJ27</f>
        <v>30</v>
      </c>
      <c r="J27">
        <f>BYPL_EOD!AI27+BYPL_EOD!AJ27</f>
        <v>20</v>
      </c>
      <c r="K27">
        <f>MES_EOD!AI27+MES_EOD!AJ27</f>
        <v>4.67</v>
      </c>
      <c r="L27">
        <f>NDMC_EOD!AI27+NDMC_EOD!AJ27</f>
        <v>23.33</v>
      </c>
      <c r="M27">
        <f>TPDDL_EOD!AI27+TPDDL_EOD!AJ27</f>
        <v>20</v>
      </c>
      <c r="N27">
        <f t="shared" si="0"/>
        <v>98</v>
      </c>
      <c r="O27" s="154">
        <f t="shared" si="1"/>
        <v>0</v>
      </c>
      <c r="P27">
        <v>30</v>
      </c>
      <c r="Q27">
        <v>20</v>
      </c>
      <c r="R27">
        <v>4.67</v>
      </c>
      <c r="S27">
        <v>23.33</v>
      </c>
      <c r="T27">
        <v>20</v>
      </c>
      <c r="U27" s="156">
        <f t="shared" si="2"/>
        <v>98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98</v>
      </c>
      <c r="E28">
        <f>PPCL!P28</f>
        <v>0</v>
      </c>
      <c r="F28">
        <f t="shared" si="4"/>
        <v>245</v>
      </c>
      <c r="G28">
        <f t="shared" si="5"/>
        <v>98</v>
      </c>
      <c r="H28" s="154"/>
      <c r="I28">
        <f>BRPL_EOD!AI28+BRPL_EOD!AJ28</f>
        <v>30</v>
      </c>
      <c r="J28">
        <f>BYPL_EOD!AI28+BYPL_EOD!AJ28</f>
        <v>30</v>
      </c>
      <c r="K28">
        <f>MES_EOD!AI28+MES_EOD!AJ28</f>
        <v>3</v>
      </c>
      <c r="L28">
        <f>NDMC_EOD!AI28+NDMC_EOD!AJ28</f>
        <v>15</v>
      </c>
      <c r="M28">
        <f>TPDDL_EOD!AI28+TPDDL_EOD!AJ28</f>
        <v>20</v>
      </c>
      <c r="N28">
        <f t="shared" si="0"/>
        <v>98</v>
      </c>
      <c r="O28" s="154">
        <f t="shared" si="1"/>
        <v>0</v>
      </c>
      <c r="P28">
        <v>30</v>
      </c>
      <c r="Q28">
        <v>30</v>
      </c>
      <c r="R28">
        <v>3</v>
      </c>
      <c r="S28">
        <v>15</v>
      </c>
      <c r="T28">
        <v>20</v>
      </c>
      <c r="U28" s="156">
        <f t="shared" si="2"/>
        <v>98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98</v>
      </c>
      <c r="E29">
        <f>PPCL!P29</f>
        <v>0</v>
      </c>
      <c r="F29">
        <f t="shared" si="4"/>
        <v>245</v>
      </c>
      <c r="G29">
        <f t="shared" si="5"/>
        <v>98</v>
      </c>
      <c r="H29" s="154"/>
      <c r="I29">
        <f>BRPL_EOD!AI29+BRPL_EOD!AJ29</f>
        <v>30</v>
      </c>
      <c r="J29">
        <f>BYPL_EOD!AI29+BYPL_EOD!AJ29</f>
        <v>30</v>
      </c>
      <c r="K29">
        <f>MES_EOD!AI29+MES_EOD!AJ29</f>
        <v>3</v>
      </c>
      <c r="L29">
        <f>NDMC_EOD!AI29+NDMC_EOD!AJ29</f>
        <v>15</v>
      </c>
      <c r="M29">
        <f>TPDDL_EOD!AI29+TPDDL_EOD!AJ29</f>
        <v>20</v>
      </c>
      <c r="N29">
        <f t="shared" si="0"/>
        <v>98</v>
      </c>
      <c r="O29" s="154">
        <f t="shared" si="1"/>
        <v>0</v>
      </c>
      <c r="P29">
        <v>30</v>
      </c>
      <c r="Q29">
        <v>30</v>
      </c>
      <c r="R29">
        <v>3</v>
      </c>
      <c r="S29">
        <v>15</v>
      </c>
      <c r="T29">
        <v>20</v>
      </c>
      <c r="U29" s="156">
        <f t="shared" si="2"/>
        <v>98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98</v>
      </c>
      <c r="E30">
        <f>PPCL!P30</f>
        <v>0</v>
      </c>
      <c r="F30">
        <f t="shared" si="4"/>
        <v>245</v>
      </c>
      <c r="G30">
        <f t="shared" si="5"/>
        <v>98</v>
      </c>
      <c r="H30" s="154"/>
      <c r="I30">
        <f>BRPL_EOD!AI30+BRPL_EOD!AJ30</f>
        <v>30</v>
      </c>
      <c r="J30">
        <f>BYPL_EOD!AI30+BYPL_EOD!AJ30</f>
        <v>30</v>
      </c>
      <c r="K30">
        <f>MES_EOD!AI30+MES_EOD!AJ30</f>
        <v>3</v>
      </c>
      <c r="L30">
        <f>NDMC_EOD!AI30+NDMC_EOD!AJ30</f>
        <v>15</v>
      </c>
      <c r="M30">
        <f>TPDDL_EOD!AI30+TPDDL_EOD!AJ30</f>
        <v>20</v>
      </c>
      <c r="N30">
        <f t="shared" si="0"/>
        <v>98</v>
      </c>
      <c r="O30" s="154">
        <f t="shared" si="1"/>
        <v>0</v>
      </c>
      <c r="P30">
        <v>30</v>
      </c>
      <c r="Q30">
        <v>30</v>
      </c>
      <c r="R30">
        <v>3</v>
      </c>
      <c r="S30">
        <v>15</v>
      </c>
      <c r="T30">
        <v>20</v>
      </c>
      <c r="U30" s="156">
        <f t="shared" si="2"/>
        <v>98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98</v>
      </c>
      <c r="E31">
        <f>PPCL!P31</f>
        <v>0</v>
      </c>
      <c r="F31">
        <f t="shared" si="4"/>
        <v>245</v>
      </c>
      <c r="G31">
        <f t="shared" si="5"/>
        <v>98</v>
      </c>
      <c r="H31" s="154"/>
      <c r="I31">
        <f>BRPL_EOD!AI31+BRPL_EOD!AJ31</f>
        <v>30</v>
      </c>
      <c r="J31">
        <f>BYPL_EOD!AI31+BYPL_EOD!AJ31</f>
        <v>30</v>
      </c>
      <c r="K31">
        <f>MES_EOD!AI31+MES_EOD!AJ31</f>
        <v>3</v>
      </c>
      <c r="L31">
        <f>NDMC_EOD!AI31+NDMC_EOD!AJ31</f>
        <v>15</v>
      </c>
      <c r="M31">
        <f>TPDDL_EOD!AI31+TPDDL_EOD!AJ31</f>
        <v>20</v>
      </c>
      <c r="N31">
        <f t="shared" si="0"/>
        <v>98</v>
      </c>
      <c r="O31" s="154">
        <f t="shared" si="1"/>
        <v>0</v>
      </c>
      <c r="P31">
        <v>30</v>
      </c>
      <c r="Q31">
        <v>30</v>
      </c>
      <c r="R31">
        <v>3</v>
      </c>
      <c r="S31">
        <v>15</v>
      </c>
      <c r="T31">
        <v>20</v>
      </c>
      <c r="U31" s="156">
        <f t="shared" si="2"/>
        <v>98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98</v>
      </c>
      <c r="E32">
        <f>PPCL!P32</f>
        <v>0</v>
      </c>
      <c r="F32">
        <f t="shared" si="4"/>
        <v>245</v>
      </c>
      <c r="G32">
        <f t="shared" si="5"/>
        <v>98</v>
      </c>
      <c r="H32" s="154"/>
      <c r="I32">
        <f>BRPL_EOD!AI32+BRPL_EOD!AJ32</f>
        <v>30</v>
      </c>
      <c r="J32">
        <f>BYPL_EOD!AI32+BYPL_EOD!AJ32</f>
        <v>30</v>
      </c>
      <c r="K32">
        <f>MES_EOD!AI32+MES_EOD!AJ32</f>
        <v>3</v>
      </c>
      <c r="L32">
        <f>NDMC_EOD!AI32+NDMC_EOD!AJ32</f>
        <v>15</v>
      </c>
      <c r="M32">
        <f>TPDDL_EOD!AI32+TPDDL_EOD!AJ32</f>
        <v>20</v>
      </c>
      <c r="N32">
        <f t="shared" si="0"/>
        <v>98</v>
      </c>
      <c r="O32" s="154">
        <f t="shared" si="1"/>
        <v>0</v>
      </c>
      <c r="P32">
        <v>30</v>
      </c>
      <c r="Q32">
        <v>30</v>
      </c>
      <c r="R32">
        <v>3</v>
      </c>
      <c r="S32">
        <v>15</v>
      </c>
      <c r="T32">
        <v>20</v>
      </c>
      <c r="U32" s="156">
        <f t="shared" si="2"/>
        <v>98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98</v>
      </c>
      <c r="E33">
        <f>PPCL!P33</f>
        <v>0</v>
      </c>
      <c r="F33">
        <f t="shared" si="4"/>
        <v>245</v>
      </c>
      <c r="G33">
        <f t="shared" si="5"/>
        <v>98</v>
      </c>
      <c r="H33" s="154"/>
      <c r="I33">
        <f>BRPL_EOD!AI33+BRPL_EOD!AJ33</f>
        <v>30</v>
      </c>
      <c r="J33">
        <f>BYPL_EOD!AI33+BYPL_EOD!AJ33</f>
        <v>30</v>
      </c>
      <c r="K33">
        <f>MES_EOD!AI33+MES_EOD!AJ33</f>
        <v>3</v>
      </c>
      <c r="L33">
        <f>NDMC_EOD!AI33+NDMC_EOD!AJ33</f>
        <v>15</v>
      </c>
      <c r="M33">
        <f>TPDDL_EOD!AI33+TPDDL_EOD!AJ33</f>
        <v>20</v>
      </c>
      <c r="N33">
        <f t="shared" si="0"/>
        <v>98</v>
      </c>
      <c r="O33" s="154">
        <f t="shared" si="1"/>
        <v>0</v>
      </c>
      <c r="P33">
        <v>30</v>
      </c>
      <c r="Q33">
        <v>30</v>
      </c>
      <c r="R33">
        <v>3</v>
      </c>
      <c r="S33">
        <v>15</v>
      </c>
      <c r="T33">
        <v>20</v>
      </c>
      <c r="U33" s="156">
        <f t="shared" si="2"/>
        <v>98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98</v>
      </c>
      <c r="E34">
        <f>PPCL!P34</f>
        <v>0</v>
      </c>
      <c r="F34">
        <f t="shared" si="4"/>
        <v>245</v>
      </c>
      <c r="G34">
        <f t="shared" si="5"/>
        <v>98</v>
      </c>
      <c r="H34" s="154"/>
      <c r="I34">
        <f>BRPL_EOD!AI34+BRPL_EOD!AJ34</f>
        <v>30</v>
      </c>
      <c r="J34">
        <f>BYPL_EOD!AI34+BYPL_EOD!AJ34</f>
        <v>20</v>
      </c>
      <c r="K34">
        <f>MES_EOD!AI34+MES_EOD!AJ34</f>
        <v>4.67</v>
      </c>
      <c r="L34">
        <f>NDMC_EOD!AI34+NDMC_EOD!AJ34</f>
        <v>23.33</v>
      </c>
      <c r="M34">
        <f>TPDDL_EOD!AI34+TPDDL_EOD!AJ34</f>
        <v>20</v>
      </c>
      <c r="N34">
        <f t="shared" si="0"/>
        <v>98</v>
      </c>
      <c r="O34" s="154">
        <f t="shared" si="1"/>
        <v>0</v>
      </c>
      <c r="P34">
        <v>30</v>
      </c>
      <c r="Q34">
        <v>20</v>
      </c>
      <c r="R34">
        <v>4.67</v>
      </c>
      <c r="S34">
        <v>23.33</v>
      </c>
      <c r="T34">
        <v>20</v>
      </c>
      <c r="U34" s="156">
        <f t="shared" si="2"/>
        <v>98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98</v>
      </c>
      <c r="E35">
        <f>PPCL!P35</f>
        <v>0</v>
      </c>
      <c r="F35">
        <f t="shared" si="4"/>
        <v>245</v>
      </c>
      <c r="G35">
        <f t="shared" si="5"/>
        <v>98</v>
      </c>
      <c r="H35" s="154"/>
      <c r="I35">
        <f>BRPL_EOD!AI35+BRPL_EOD!AJ35</f>
        <v>30</v>
      </c>
      <c r="J35">
        <f>BYPL_EOD!AI35+BYPL_EOD!AJ35</f>
        <v>20</v>
      </c>
      <c r="K35">
        <f>MES_EOD!AI35+MES_EOD!AJ35</f>
        <v>4.67</v>
      </c>
      <c r="L35">
        <f>NDMC_EOD!AI35+NDMC_EOD!AJ35</f>
        <v>23.33</v>
      </c>
      <c r="M35">
        <f>TPDDL_EOD!AI35+TPDDL_EOD!AJ35</f>
        <v>20</v>
      </c>
      <c r="N35">
        <f t="shared" si="0"/>
        <v>98</v>
      </c>
      <c r="O35" s="154">
        <f t="shared" si="1"/>
        <v>0</v>
      </c>
      <c r="P35">
        <v>30</v>
      </c>
      <c r="Q35">
        <v>20</v>
      </c>
      <c r="R35">
        <v>4.67</v>
      </c>
      <c r="S35">
        <v>23.33</v>
      </c>
      <c r="T35">
        <v>20</v>
      </c>
      <c r="U35" s="156">
        <f t="shared" si="2"/>
        <v>98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98</v>
      </c>
      <c r="E36">
        <f>PPCL!P36</f>
        <v>0</v>
      </c>
      <c r="F36">
        <f t="shared" si="4"/>
        <v>245</v>
      </c>
      <c r="G36">
        <f t="shared" si="5"/>
        <v>98</v>
      </c>
      <c r="H36" s="154"/>
      <c r="I36">
        <f>BRPL_EOD!AI36+BRPL_EOD!AJ36</f>
        <v>30</v>
      </c>
      <c r="J36">
        <f>BYPL_EOD!AI36+BYPL_EOD!AJ36</f>
        <v>20</v>
      </c>
      <c r="K36">
        <f>MES_EOD!AI36+MES_EOD!AJ36</f>
        <v>4.67</v>
      </c>
      <c r="L36">
        <f>NDMC_EOD!AI36+NDMC_EOD!AJ36</f>
        <v>23.33</v>
      </c>
      <c r="M36">
        <f>TPDDL_EOD!AI36+TPDDL_EOD!AJ36</f>
        <v>20</v>
      </c>
      <c r="N36">
        <f t="shared" si="0"/>
        <v>98</v>
      </c>
      <c r="O36" s="154">
        <f t="shared" si="1"/>
        <v>0</v>
      </c>
      <c r="P36">
        <v>30</v>
      </c>
      <c r="Q36">
        <v>20</v>
      </c>
      <c r="R36">
        <v>4.67</v>
      </c>
      <c r="S36">
        <v>23.33</v>
      </c>
      <c r="T36">
        <v>20</v>
      </c>
      <c r="U36" s="156">
        <f t="shared" si="2"/>
        <v>98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98</v>
      </c>
      <c r="E37">
        <f>PPCL!P37</f>
        <v>0</v>
      </c>
      <c r="F37">
        <f t="shared" si="4"/>
        <v>245</v>
      </c>
      <c r="G37">
        <f t="shared" si="5"/>
        <v>98</v>
      </c>
      <c r="H37" s="154"/>
      <c r="I37">
        <f>BRPL_EOD!AI37+BRPL_EOD!AJ37</f>
        <v>30</v>
      </c>
      <c r="J37">
        <f>BYPL_EOD!AI37+BYPL_EOD!AJ37</f>
        <v>20</v>
      </c>
      <c r="K37">
        <f>MES_EOD!AI37+MES_EOD!AJ37</f>
        <v>4.67</v>
      </c>
      <c r="L37">
        <f>NDMC_EOD!AI37+NDMC_EOD!AJ37</f>
        <v>23.33</v>
      </c>
      <c r="M37">
        <f>TPDDL_EOD!AI37+TPDDL_EOD!AJ37</f>
        <v>20</v>
      </c>
      <c r="N37">
        <f t="shared" si="0"/>
        <v>98</v>
      </c>
      <c r="O37" s="154">
        <f t="shared" si="1"/>
        <v>0</v>
      </c>
      <c r="P37">
        <v>30</v>
      </c>
      <c r="Q37">
        <v>20</v>
      </c>
      <c r="R37">
        <v>4.67</v>
      </c>
      <c r="S37">
        <v>23.33</v>
      </c>
      <c r="T37">
        <v>20</v>
      </c>
      <c r="U37" s="156">
        <f t="shared" si="2"/>
        <v>98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98</v>
      </c>
      <c r="E38">
        <f>PPCL!P38</f>
        <v>0</v>
      </c>
      <c r="F38">
        <f t="shared" si="4"/>
        <v>245</v>
      </c>
      <c r="G38">
        <f t="shared" si="5"/>
        <v>98</v>
      </c>
      <c r="H38" s="154"/>
      <c r="I38">
        <f>BRPL_EOD!AI38+BRPL_EOD!AJ38</f>
        <v>30</v>
      </c>
      <c r="J38">
        <f>BYPL_EOD!AI38+BYPL_EOD!AJ38</f>
        <v>20</v>
      </c>
      <c r="K38">
        <f>MES_EOD!AI38+MES_EOD!AJ38</f>
        <v>4.67</v>
      </c>
      <c r="L38">
        <f>NDMC_EOD!AI38+NDMC_EOD!AJ38</f>
        <v>23.33</v>
      </c>
      <c r="M38">
        <f>TPDDL_EOD!AI38+TPDDL_EOD!AJ38</f>
        <v>20</v>
      </c>
      <c r="N38">
        <f t="shared" si="0"/>
        <v>98</v>
      </c>
      <c r="O38" s="154">
        <f t="shared" si="1"/>
        <v>0</v>
      </c>
      <c r="P38">
        <v>30</v>
      </c>
      <c r="Q38">
        <v>20</v>
      </c>
      <c r="R38">
        <v>4.67</v>
      </c>
      <c r="S38">
        <v>23.33</v>
      </c>
      <c r="T38">
        <v>20</v>
      </c>
      <c r="U38" s="156">
        <f t="shared" si="2"/>
        <v>98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98</v>
      </c>
      <c r="E39">
        <f>PPCL!P39</f>
        <v>0</v>
      </c>
      <c r="F39">
        <f t="shared" si="4"/>
        <v>245</v>
      </c>
      <c r="G39">
        <f t="shared" si="5"/>
        <v>98</v>
      </c>
      <c r="H39" s="154"/>
      <c r="I39">
        <f>BRPL_EOD!AI39+BRPL_EOD!AJ39</f>
        <v>30</v>
      </c>
      <c r="J39">
        <f>BYPL_EOD!AI39+BYPL_EOD!AJ39</f>
        <v>20</v>
      </c>
      <c r="K39">
        <f>MES_EOD!AI39+MES_EOD!AJ39</f>
        <v>4.67</v>
      </c>
      <c r="L39">
        <f>NDMC_EOD!AI39+NDMC_EOD!AJ39</f>
        <v>23.33</v>
      </c>
      <c r="M39">
        <f>TPDDL_EOD!AI39+TPDDL_EOD!AJ39</f>
        <v>20</v>
      </c>
      <c r="N39">
        <f t="shared" si="0"/>
        <v>98</v>
      </c>
      <c r="O39" s="154">
        <f t="shared" si="1"/>
        <v>0</v>
      </c>
      <c r="P39">
        <v>30</v>
      </c>
      <c r="Q39">
        <v>20</v>
      </c>
      <c r="R39">
        <v>4.67</v>
      </c>
      <c r="S39">
        <v>23.33</v>
      </c>
      <c r="T39">
        <v>20</v>
      </c>
      <c r="U39" s="156">
        <f t="shared" si="2"/>
        <v>98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98</v>
      </c>
      <c r="E40">
        <f>PPCL!P40</f>
        <v>0</v>
      </c>
      <c r="F40">
        <f t="shared" si="4"/>
        <v>245</v>
      </c>
      <c r="G40">
        <f t="shared" si="5"/>
        <v>98</v>
      </c>
      <c r="H40" s="154"/>
      <c r="I40">
        <f>BRPL_EOD!AI40+BRPL_EOD!AJ40</f>
        <v>30</v>
      </c>
      <c r="J40">
        <f>BYPL_EOD!AI40+BYPL_EOD!AJ40</f>
        <v>20</v>
      </c>
      <c r="K40">
        <f>MES_EOD!AI40+MES_EOD!AJ40</f>
        <v>4.67</v>
      </c>
      <c r="L40">
        <f>NDMC_EOD!AI40+NDMC_EOD!AJ40</f>
        <v>23.33</v>
      </c>
      <c r="M40">
        <f>TPDDL_EOD!AI40+TPDDL_EOD!AJ40</f>
        <v>20</v>
      </c>
      <c r="N40">
        <f t="shared" si="0"/>
        <v>98</v>
      </c>
      <c r="O40" s="154">
        <f t="shared" si="1"/>
        <v>0</v>
      </c>
      <c r="P40">
        <v>30</v>
      </c>
      <c r="Q40">
        <v>20</v>
      </c>
      <c r="R40">
        <v>4.67</v>
      </c>
      <c r="S40">
        <v>23.33</v>
      </c>
      <c r="T40">
        <v>20</v>
      </c>
      <c r="U40" s="156">
        <f t="shared" si="2"/>
        <v>98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98</v>
      </c>
      <c r="E41">
        <f>PPCL!P41</f>
        <v>0</v>
      </c>
      <c r="F41">
        <f t="shared" si="4"/>
        <v>245</v>
      </c>
      <c r="G41">
        <f t="shared" si="5"/>
        <v>98</v>
      </c>
      <c r="H41" s="154"/>
      <c r="I41">
        <f>BRPL_EOD!AI41+BRPL_EOD!AJ41</f>
        <v>30</v>
      </c>
      <c r="J41">
        <f>BYPL_EOD!AI41+BYPL_EOD!AJ41</f>
        <v>20</v>
      </c>
      <c r="K41">
        <f>MES_EOD!AI41+MES_EOD!AJ41</f>
        <v>4.67</v>
      </c>
      <c r="L41">
        <f>NDMC_EOD!AI41+NDMC_EOD!AJ41</f>
        <v>23.33</v>
      </c>
      <c r="M41">
        <f>TPDDL_EOD!AI41+TPDDL_EOD!AJ41</f>
        <v>20</v>
      </c>
      <c r="N41">
        <f t="shared" si="0"/>
        <v>98</v>
      </c>
      <c r="O41" s="154">
        <f t="shared" si="1"/>
        <v>0</v>
      </c>
      <c r="P41">
        <v>30</v>
      </c>
      <c r="Q41">
        <v>20</v>
      </c>
      <c r="R41">
        <v>4.67</v>
      </c>
      <c r="S41">
        <v>23.33</v>
      </c>
      <c r="T41">
        <v>20</v>
      </c>
      <c r="U41" s="156">
        <f t="shared" si="2"/>
        <v>98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98</v>
      </c>
      <c r="E42">
        <f>PPCL!P42</f>
        <v>0</v>
      </c>
      <c r="F42">
        <f t="shared" si="4"/>
        <v>245</v>
      </c>
      <c r="G42">
        <f t="shared" si="5"/>
        <v>98</v>
      </c>
      <c r="H42" s="154"/>
      <c r="I42">
        <f>BRPL_EOD!AI42+BRPL_EOD!AJ42</f>
        <v>30</v>
      </c>
      <c r="J42">
        <f>BYPL_EOD!AI42+BYPL_EOD!AJ42</f>
        <v>20</v>
      </c>
      <c r="K42">
        <f>MES_EOD!AI42+MES_EOD!AJ42</f>
        <v>4.67</v>
      </c>
      <c r="L42">
        <f>NDMC_EOD!AI42+NDMC_EOD!AJ42</f>
        <v>23.33</v>
      </c>
      <c r="M42">
        <f>TPDDL_EOD!AI42+TPDDL_EOD!AJ42</f>
        <v>20</v>
      </c>
      <c r="N42">
        <f t="shared" si="0"/>
        <v>98</v>
      </c>
      <c r="O42" s="154">
        <f t="shared" si="1"/>
        <v>0</v>
      </c>
      <c r="P42">
        <v>30</v>
      </c>
      <c r="Q42">
        <v>20</v>
      </c>
      <c r="R42">
        <v>4.67</v>
      </c>
      <c r="S42">
        <v>23.33</v>
      </c>
      <c r="T42">
        <v>20</v>
      </c>
      <c r="U42" s="156">
        <f t="shared" si="2"/>
        <v>98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98</v>
      </c>
      <c r="E43">
        <f>PPCL!P43</f>
        <v>0</v>
      </c>
      <c r="F43">
        <f t="shared" si="4"/>
        <v>245</v>
      </c>
      <c r="G43">
        <f t="shared" si="5"/>
        <v>98</v>
      </c>
      <c r="H43" s="154"/>
      <c r="I43">
        <f>BRPL_EOD!AI43+BRPL_EOD!AJ43</f>
        <v>30</v>
      </c>
      <c r="J43">
        <f>BYPL_EOD!AI43+BYPL_EOD!AJ43</f>
        <v>20</v>
      </c>
      <c r="K43">
        <f>MES_EOD!AI43+MES_EOD!AJ43</f>
        <v>4.67</v>
      </c>
      <c r="L43">
        <f>NDMC_EOD!AI43+NDMC_EOD!AJ43</f>
        <v>23.33</v>
      </c>
      <c r="M43">
        <f>TPDDL_EOD!AI43+TPDDL_EOD!AJ43</f>
        <v>20</v>
      </c>
      <c r="N43">
        <f t="shared" si="0"/>
        <v>98</v>
      </c>
      <c r="O43" s="154">
        <f t="shared" si="1"/>
        <v>0</v>
      </c>
      <c r="P43">
        <v>30</v>
      </c>
      <c r="Q43">
        <v>20</v>
      </c>
      <c r="R43">
        <v>4.67</v>
      </c>
      <c r="S43">
        <v>23.33</v>
      </c>
      <c r="T43">
        <v>20</v>
      </c>
      <c r="U43" s="156">
        <f t="shared" si="2"/>
        <v>98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98</v>
      </c>
      <c r="E44">
        <f>PPCL!P44</f>
        <v>0</v>
      </c>
      <c r="F44">
        <f t="shared" si="4"/>
        <v>245</v>
      </c>
      <c r="G44">
        <f t="shared" si="5"/>
        <v>98</v>
      </c>
      <c r="H44" s="154"/>
      <c r="I44">
        <f>BRPL_EOD!AI44+BRPL_EOD!AJ44</f>
        <v>30</v>
      </c>
      <c r="J44">
        <f>BYPL_EOD!AI44+BYPL_EOD!AJ44</f>
        <v>20</v>
      </c>
      <c r="K44">
        <f>MES_EOD!AI44+MES_EOD!AJ44</f>
        <v>4.67</v>
      </c>
      <c r="L44">
        <f>NDMC_EOD!AI44+NDMC_EOD!AJ44</f>
        <v>23.33</v>
      </c>
      <c r="M44">
        <f>TPDDL_EOD!AI44+TPDDL_EOD!AJ44</f>
        <v>20</v>
      </c>
      <c r="N44">
        <f t="shared" si="0"/>
        <v>98</v>
      </c>
      <c r="O44" s="154">
        <f t="shared" si="1"/>
        <v>0</v>
      </c>
      <c r="P44">
        <v>30</v>
      </c>
      <c r="Q44">
        <v>20</v>
      </c>
      <c r="R44">
        <v>4.67</v>
      </c>
      <c r="S44">
        <v>23.33</v>
      </c>
      <c r="T44">
        <v>20</v>
      </c>
      <c r="U44" s="156">
        <f t="shared" si="2"/>
        <v>98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98</v>
      </c>
      <c r="E45">
        <f>PPCL!P45</f>
        <v>0</v>
      </c>
      <c r="F45">
        <f t="shared" si="4"/>
        <v>245</v>
      </c>
      <c r="G45">
        <f t="shared" si="5"/>
        <v>98</v>
      </c>
      <c r="H45" s="154"/>
      <c r="I45">
        <f>BRPL_EOD!AI45+BRPL_EOD!AJ45</f>
        <v>30</v>
      </c>
      <c r="J45">
        <f>BYPL_EOD!AI45+BYPL_EOD!AJ45</f>
        <v>20</v>
      </c>
      <c r="K45">
        <f>MES_EOD!AI45+MES_EOD!AJ45</f>
        <v>4.67</v>
      </c>
      <c r="L45">
        <f>NDMC_EOD!AI45+NDMC_EOD!AJ45</f>
        <v>23.33</v>
      </c>
      <c r="M45">
        <f>TPDDL_EOD!AI45+TPDDL_EOD!AJ45</f>
        <v>20</v>
      </c>
      <c r="N45">
        <f t="shared" si="0"/>
        <v>98</v>
      </c>
      <c r="O45" s="154">
        <f t="shared" si="1"/>
        <v>0</v>
      </c>
      <c r="P45">
        <v>30</v>
      </c>
      <c r="Q45">
        <v>20</v>
      </c>
      <c r="R45">
        <v>4.67</v>
      </c>
      <c r="S45">
        <v>23.33</v>
      </c>
      <c r="T45">
        <v>20</v>
      </c>
      <c r="U45" s="156">
        <f t="shared" si="2"/>
        <v>98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94</v>
      </c>
      <c r="E46">
        <f>PPCL!P46</f>
        <v>0</v>
      </c>
      <c r="F46">
        <f t="shared" si="4"/>
        <v>245</v>
      </c>
      <c r="G46">
        <f t="shared" si="5"/>
        <v>94</v>
      </c>
      <c r="H46" s="154"/>
      <c r="I46">
        <f>BRPL_EOD!AI46+BRPL_EOD!AJ46</f>
        <v>30</v>
      </c>
      <c r="J46">
        <f>BYPL_EOD!AI46+BYPL_EOD!AJ46</f>
        <v>20</v>
      </c>
      <c r="K46">
        <f>MES_EOD!AI46+MES_EOD!AJ46</f>
        <v>4</v>
      </c>
      <c r="L46">
        <f>NDMC_EOD!AI46+NDMC_EOD!AJ46</f>
        <v>20</v>
      </c>
      <c r="M46">
        <f>TPDDL_EOD!AI46+TPDDL_EOD!AJ46</f>
        <v>20</v>
      </c>
      <c r="N46">
        <f t="shared" si="0"/>
        <v>94</v>
      </c>
      <c r="O46" s="154">
        <f t="shared" si="1"/>
        <v>0</v>
      </c>
      <c r="P46">
        <v>30</v>
      </c>
      <c r="Q46">
        <v>20</v>
      </c>
      <c r="R46">
        <v>4</v>
      </c>
      <c r="S46">
        <v>20</v>
      </c>
      <c r="T46">
        <v>20</v>
      </c>
      <c r="U46" s="156">
        <f t="shared" si="2"/>
        <v>94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94</v>
      </c>
      <c r="E47">
        <f>PPCL!P47</f>
        <v>0</v>
      </c>
      <c r="F47">
        <f t="shared" si="4"/>
        <v>245</v>
      </c>
      <c r="G47">
        <f t="shared" si="5"/>
        <v>94</v>
      </c>
      <c r="H47" s="154"/>
      <c r="I47">
        <f>BRPL_EOD!AI47+BRPL_EOD!AJ47</f>
        <v>30</v>
      </c>
      <c r="J47">
        <f>BYPL_EOD!AI47+BYPL_EOD!AJ47</f>
        <v>20</v>
      </c>
      <c r="K47">
        <f>MES_EOD!AI47+MES_EOD!AJ47</f>
        <v>4</v>
      </c>
      <c r="L47">
        <f>NDMC_EOD!AI47+NDMC_EOD!AJ47</f>
        <v>20</v>
      </c>
      <c r="M47">
        <f>TPDDL_EOD!AI47+TPDDL_EOD!AJ47</f>
        <v>20</v>
      </c>
      <c r="N47">
        <f t="shared" si="0"/>
        <v>94</v>
      </c>
      <c r="O47" s="154">
        <f t="shared" si="1"/>
        <v>0</v>
      </c>
      <c r="P47">
        <v>30</v>
      </c>
      <c r="Q47">
        <v>20</v>
      </c>
      <c r="R47">
        <v>4</v>
      </c>
      <c r="S47">
        <v>20</v>
      </c>
      <c r="T47">
        <v>20</v>
      </c>
      <c r="U47" s="156">
        <f t="shared" si="2"/>
        <v>94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94</v>
      </c>
      <c r="E48">
        <f>PPCL!P48</f>
        <v>0</v>
      </c>
      <c r="F48">
        <f t="shared" si="4"/>
        <v>245</v>
      </c>
      <c r="G48">
        <f t="shared" si="5"/>
        <v>94</v>
      </c>
      <c r="H48" s="154"/>
      <c r="I48">
        <f>BRPL_EOD!AI48+BRPL_EOD!AJ48</f>
        <v>30</v>
      </c>
      <c r="J48">
        <f>BYPL_EOD!AI48+BYPL_EOD!AJ48</f>
        <v>13.49</v>
      </c>
      <c r="K48">
        <f>MES_EOD!AI48+MES_EOD!AJ48</f>
        <v>5.09</v>
      </c>
      <c r="L48">
        <f>NDMC_EOD!AI48+NDMC_EOD!AJ48</f>
        <v>25.43</v>
      </c>
      <c r="M48">
        <f>TPDDL_EOD!AI48+TPDDL_EOD!AJ48</f>
        <v>20</v>
      </c>
      <c r="N48">
        <f t="shared" si="0"/>
        <v>94.009999999999991</v>
      </c>
      <c r="O48" s="154">
        <f t="shared" si="1"/>
        <v>-9.9999999999909051E-3</v>
      </c>
      <c r="P48">
        <v>29.996808850122331</v>
      </c>
      <c r="Q48">
        <v>13.488565046271674</v>
      </c>
      <c r="R48">
        <v>5.089458568237422</v>
      </c>
      <c r="S48">
        <v>25.427294968620362</v>
      </c>
      <c r="T48">
        <v>19.997872566748221</v>
      </c>
      <c r="U48" s="156">
        <f t="shared" si="2"/>
        <v>94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94</v>
      </c>
      <c r="E49">
        <f>PPCL!P49</f>
        <v>0</v>
      </c>
      <c r="F49">
        <f t="shared" si="4"/>
        <v>245</v>
      </c>
      <c r="G49">
        <f t="shared" si="5"/>
        <v>94</v>
      </c>
      <c r="H49" s="154"/>
      <c r="I49">
        <f>BRPL_EOD!AI49+BRPL_EOD!AJ49</f>
        <v>30</v>
      </c>
      <c r="J49">
        <f>BYPL_EOD!AI49+BYPL_EOD!AJ49</f>
        <v>13.49</v>
      </c>
      <c r="K49">
        <f>MES_EOD!AI49+MES_EOD!AJ49</f>
        <v>5.09</v>
      </c>
      <c r="L49">
        <f>NDMC_EOD!AI49+NDMC_EOD!AJ49</f>
        <v>25.43</v>
      </c>
      <c r="M49">
        <f>TPDDL_EOD!AI49+TPDDL_EOD!AJ49</f>
        <v>20</v>
      </c>
      <c r="N49">
        <f t="shared" si="0"/>
        <v>94.009999999999991</v>
      </c>
      <c r="O49" s="154">
        <f t="shared" si="1"/>
        <v>-9.9999999999909051E-3</v>
      </c>
      <c r="P49">
        <v>29.996808850122331</v>
      </c>
      <c r="Q49">
        <v>13.488565046271674</v>
      </c>
      <c r="R49">
        <v>5.089458568237422</v>
      </c>
      <c r="S49">
        <v>25.427294968620362</v>
      </c>
      <c r="T49">
        <v>19.997872566748221</v>
      </c>
      <c r="U49" s="156">
        <f t="shared" si="2"/>
        <v>94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94</v>
      </c>
      <c r="E50">
        <f>PPCL!P50</f>
        <v>0</v>
      </c>
      <c r="F50">
        <f t="shared" si="4"/>
        <v>245</v>
      </c>
      <c r="G50">
        <f t="shared" si="5"/>
        <v>94</v>
      </c>
      <c r="H50" s="154"/>
      <c r="I50">
        <f>BRPL_EOD!AI50+BRPL_EOD!AJ50</f>
        <v>30</v>
      </c>
      <c r="J50">
        <f>BYPL_EOD!AI50+BYPL_EOD!AJ50</f>
        <v>13.49</v>
      </c>
      <c r="K50">
        <f>MES_EOD!AI50+MES_EOD!AJ50</f>
        <v>5.09</v>
      </c>
      <c r="L50">
        <f>NDMC_EOD!AI50+NDMC_EOD!AJ50</f>
        <v>25.43</v>
      </c>
      <c r="M50">
        <f>TPDDL_EOD!AI50+TPDDL_EOD!AJ50</f>
        <v>20</v>
      </c>
      <c r="N50">
        <f t="shared" si="0"/>
        <v>94.009999999999991</v>
      </c>
      <c r="O50" s="154">
        <f t="shared" si="1"/>
        <v>-9.9999999999909051E-3</v>
      </c>
      <c r="P50">
        <v>29.996808850122331</v>
      </c>
      <c r="Q50">
        <v>13.488565046271674</v>
      </c>
      <c r="R50">
        <v>5.089458568237422</v>
      </c>
      <c r="S50">
        <v>25.427294968620362</v>
      </c>
      <c r="T50">
        <v>19.997872566748221</v>
      </c>
      <c r="U50" s="156">
        <f t="shared" si="2"/>
        <v>94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93</v>
      </c>
      <c r="E51">
        <f>PPCL!P51</f>
        <v>0</v>
      </c>
      <c r="F51">
        <f t="shared" si="4"/>
        <v>245</v>
      </c>
      <c r="G51">
        <f t="shared" si="5"/>
        <v>93</v>
      </c>
      <c r="H51" s="154"/>
      <c r="I51">
        <f>BRPL_EOD!AI51+BRPL_EOD!AJ51</f>
        <v>30</v>
      </c>
      <c r="J51">
        <f>BYPL_EOD!AI51+BYPL_EOD!AJ51</f>
        <v>13.18</v>
      </c>
      <c r="K51">
        <f>MES_EOD!AI51+MES_EOD!AJ51</f>
        <v>4.97</v>
      </c>
      <c r="L51">
        <f>NDMC_EOD!AI51+NDMC_EOD!AJ51</f>
        <v>24.85</v>
      </c>
      <c r="M51">
        <f>TPDDL_EOD!AI51+TPDDL_EOD!AJ51</f>
        <v>20</v>
      </c>
      <c r="N51">
        <f t="shared" si="0"/>
        <v>93</v>
      </c>
      <c r="O51" s="154">
        <f t="shared" si="1"/>
        <v>0</v>
      </c>
      <c r="P51">
        <v>30</v>
      </c>
      <c r="Q51">
        <v>13.18</v>
      </c>
      <c r="R51">
        <v>4.97</v>
      </c>
      <c r="S51">
        <v>24.85</v>
      </c>
      <c r="T51">
        <v>20</v>
      </c>
      <c r="U51" s="156">
        <f t="shared" si="2"/>
        <v>93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93</v>
      </c>
      <c r="E52">
        <f>PPCL!P52</f>
        <v>0</v>
      </c>
      <c r="F52">
        <f t="shared" si="4"/>
        <v>245</v>
      </c>
      <c r="G52">
        <f t="shared" si="5"/>
        <v>93</v>
      </c>
      <c r="H52" s="154"/>
      <c r="I52">
        <f>BRPL_EOD!AI52+BRPL_EOD!AJ52</f>
        <v>30</v>
      </c>
      <c r="J52">
        <f>BYPL_EOD!AI52+BYPL_EOD!AJ52</f>
        <v>13.18</v>
      </c>
      <c r="K52">
        <f>MES_EOD!AI52+MES_EOD!AJ52</f>
        <v>4.97</v>
      </c>
      <c r="L52">
        <f>NDMC_EOD!AI52+NDMC_EOD!AJ52</f>
        <v>24.85</v>
      </c>
      <c r="M52">
        <f>TPDDL_EOD!AI52+TPDDL_EOD!AJ52</f>
        <v>20</v>
      </c>
      <c r="N52">
        <f t="shared" si="0"/>
        <v>93</v>
      </c>
      <c r="O52" s="154">
        <f t="shared" si="1"/>
        <v>0</v>
      </c>
      <c r="P52">
        <v>30</v>
      </c>
      <c r="Q52">
        <v>13.18</v>
      </c>
      <c r="R52">
        <v>4.97</v>
      </c>
      <c r="S52">
        <v>24.85</v>
      </c>
      <c r="T52">
        <v>20</v>
      </c>
      <c r="U52" s="156">
        <f t="shared" si="2"/>
        <v>93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93</v>
      </c>
      <c r="E53">
        <f>PPCL!P53</f>
        <v>0</v>
      </c>
      <c r="F53">
        <f t="shared" si="4"/>
        <v>245</v>
      </c>
      <c r="G53">
        <f t="shared" si="5"/>
        <v>93</v>
      </c>
      <c r="H53" s="154"/>
      <c r="I53">
        <f>BRPL_EOD!AI53+BRPL_EOD!AJ53</f>
        <v>30</v>
      </c>
      <c r="J53">
        <f>BYPL_EOD!AI53+BYPL_EOD!AJ53</f>
        <v>30</v>
      </c>
      <c r="K53">
        <f>MES_EOD!AI53+MES_EOD!AJ53</f>
        <v>2.17</v>
      </c>
      <c r="L53">
        <f>NDMC_EOD!AI53+NDMC_EOD!AJ53</f>
        <v>10.83</v>
      </c>
      <c r="M53">
        <f>TPDDL_EOD!AI53+TPDDL_EOD!AJ53</f>
        <v>20</v>
      </c>
      <c r="N53">
        <f t="shared" si="0"/>
        <v>93</v>
      </c>
      <c r="O53" s="154">
        <f t="shared" si="1"/>
        <v>0</v>
      </c>
      <c r="P53">
        <v>30</v>
      </c>
      <c r="Q53">
        <v>30</v>
      </c>
      <c r="R53">
        <v>2.17</v>
      </c>
      <c r="S53">
        <v>10.83</v>
      </c>
      <c r="T53">
        <v>20</v>
      </c>
      <c r="U53" s="156">
        <f t="shared" si="2"/>
        <v>93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93</v>
      </c>
      <c r="E54">
        <f>PPCL!P54</f>
        <v>0</v>
      </c>
      <c r="F54">
        <f t="shared" si="4"/>
        <v>245</v>
      </c>
      <c r="G54">
        <f t="shared" si="5"/>
        <v>93</v>
      </c>
      <c r="H54" s="154"/>
      <c r="I54">
        <f>BRPL_EOD!AI54+BRPL_EOD!AJ54</f>
        <v>30</v>
      </c>
      <c r="J54">
        <f>BYPL_EOD!AI54+BYPL_EOD!AJ54</f>
        <v>30</v>
      </c>
      <c r="K54">
        <f>MES_EOD!AI54+MES_EOD!AJ54</f>
        <v>2.17</v>
      </c>
      <c r="L54">
        <f>NDMC_EOD!AI54+NDMC_EOD!AJ54</f>
        <v>10.83</v>
      </c>
      <c r="M54">
        <f>TPDDL_EOD!AI54+TPDDL_EOD!AJ54</f>
        <v>20</v>
      </c>
      <c r="N54">
        <f t="shared" si="0"/>
        <v>93</v>
      </c>
      <c r="O54" s="154">
        <f t="shared" si="1"/>
        <v>0</v>
      </c>
      <c r="P54">
        <v>30</v>
      </c>
      <c r="Q54">
        <v>30</v>
      </c>
      <c r="R54">
        <v>2.17</v>
      </c>
      <c r="S54">
        <v>10.83</v>
      </c>
      <c r="T54">
        <v>20</v>
      </c>
      <c r="U54" s="156">
        <f t="shared" si="2"/>
        <v>93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93</v>
      </c>
      <c r="E55">
        <f>PPCL!P55</f>
        <v>0</v>
      </c>
      <c r="F55">
        <f t="shared" si="4"/>
        <v>245</v>
      </c>
      <c r="G55">
        <f t="shared" si="5"/>
        <v>93</v>
      </c>
      <c r="H55" s="154"/>
      <c r="I55">
        <f>BRPL_EOD!AI55+BRPL_EOD!AJ55</f>
        <v>30</v>
      </c>
      <c r="J55">
        <f>BYPL_EOD!AI55+BYPL_EOD!AJ55</f>
        <v>13.18</v>
      </c>
      <c r="K55">
        <f>MES_EOD!AI55+MES_EOD!AJ55</f>
        <v>4.97</v>
      </c>
      <c r="L55">
        <f>NDMC_EOD!AI55+NDMC_EOD!AJ55</f>
        <v>24.85</v>
      </c>
      <c r="M55">
        <f>TPDDL_EOD!AI55+TPDDL_EOD!AJ55</f>
        <v>20</v>
      </c>
      <c r="N55">
        <f t="shared" si="0"/>
        <v>93</v>
      </c>
      <c r="O55" s="154">
        <f t="shared" si="1"/>
        <v>0</v>
      </c>
      <c r="P55">
        <v>30</v>
      </c>
      <c r="Q55">
        <v>13.18</v>
      </c>
      <c r="R55">
        <v>4.97</v>
      </c>
      <c r="S55">
        <v>24.85</v>
      </c>
      <c r="T55">
        <v>20</v>
      </c>
      <c r="U55" s="156">
        <f t="shared" si="2"/>
        <v>93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93</v>
      </c>
      <c r="E56">
        <f>PPCL!P56</f>
        <v>0</v>
      </c>
      <c r="F56">
        <f t="shared" si="4"/>
        <v>245</v>
      </c>
      <c r="G56">
        <f t="shared" si="5"/>
        <v>93</v>
      </c>
      <c r="H56" s="154"/>
      <c r="I56">
        <f>BRPL_EOD!AI56+BRPL_EOD!AJ56</f>
        <v>30</v>
      </c>
      <c r="J56">
        <f>BYPL_EOD!AI56+BYPL_EOD!AJ56</f>
        <v>13.18</v>
      </c>
      <c r="K56">
        <f>MES_EOD!AI56+MES_EOD!AJ56</f>
        <v>4.97</v>
      </c>
      <c r="L56">
        <f>NDMC_EOD!AI56+NDMC_EOD!AJ56</f>
        <v>24.85</v>
      </c>
      <c r="M56">
        <f>TPDDL_EOD!AI56+TPDDL_EOD!AJ56</f>
        <v>20</v>
      </c>
      <c r="N56">
        <f t="shared" si="0"/>
        <v>93</v>
      </c>
      <c r="O56" s="154">
        <f t="shared" si="1"/>
        <v>0</v>
      </c>
      <c r="P56">
        <v>30</v>
      </c>
      <c r="Q56">
        <v>13.18</v>
      </c>
      <c r="R56">
        <v>4.97</v>
      </c>
      <c r="S56">
        <v>24.85</v>
      </c>
      <c r="T56">
        <v>20</v>
      </c>
      <c r="U56" s="156">
        <f t="shared" si="2"/>
        <v>93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93</v>
      </c>
      <c r="E57">
        <f>PPCL!P57</f>
        <v>0</v>
      </c>
      <c r="F57">
        <f t="shared" si="4"/>
        <v>245</v>
      </c>
      <c r="G57">
        <f t="shared" si="5"/>
        <v>93</v>
      </c>
      <c r="H57" s="154"/>
      <c r="I57">
        <f>BRPL_EOD!AI57+BRPL_EOD!AJ57</f>
        <v>30</v>
      </c>
      <c r="J57">
        <f>BYPL_EOD!AI57+BYPL_EOD!AJ57</f>
        <v>13.18</v>
      </c>
      <c r="K57">
        <f>MES_EOD!AI57+MES_EOD!AJ57</f>
        <v>4.97</v>
      </c>
      <c r="L57">
        <f>NDMC_EOD!AI57+NDMC_EOD!AJ57</f>
        <v>24.85</v>
      </c>
      <c r="M57">
        <f>TPDDL_EOD!AI57+TPDDL_EOD!AJ57</f>
        <v>20</v>
      </c>
      <c r="N57">
        <f t="shared" si="0"/>
        <v>93</v>
      </c>
      <c r="O57" s="154">
        <f t="shared" si="1"/>
        <v>0</v>
      </c>
      <c r="P57">
        <v>30</v>
      </c>
      <c r="Q57">
        <v>13.18</v>
      </c>
      <c r="R57">
        <v>4.97</v>
      </c>
      <c r="S57">
        <v>24.85</v>
      </c>
      <c r="T57">
        <v>20</v>
      </c>
      <c r="U57" s="156">
        <f t="shared" si="2"/>
        <v>93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93</v>
      </c>
      <c r="E58">
        <f>PPCL!P58</f>
        <v>0</v>
      </c>
      <c r="F58">
        <f t="shared" si="4"/>
        <v>245</v>
      </c>
      <c r="G58">
        <f t="shared" si="5"/>
        <v>93</v>
      </c>
      <c r="H58" s="154"/>
      <c r="I58">
        <f>BRPL_EOD!AI58+BRPL_EOD!AJ58</f>
        <v>30</v>
      </c>
      <c r="J58">
        <f>BYPL_EOD!AI58+BYPL_EOD!AJ58</f>
        <v>13.18</v>
      </c>
      <c r="K58">
        <f>MES_EOD!AI58+MES_EOD!AJ58</f>
        <v>4.97</v>
      </c>
      <c r="L58">
        <f>NDMC_EOD!AI58+NDMC_EOD!AJ58</f>
        <v>24.85</v>
      </c>
      <c r="M58">
        <f>TPDDL_EOD!AI58+TPDDL_EOD!AJ58</f>
        <v>20</v>
      </c>
      <c r="N58">
        <f t="shared" si="0"/>
        <v>93</v>
      </c>
      <c r="O58" s="154">
        <f t="shared" si="1"/>
        <v>0</v>
      </c>
      <c r="P58">
        <v>30</v>
      </c>
      <c r="Q58">
        <v>13.18</v>
      </c>
      <c r="R58">
        <v>4.97</v>
      </c>
      <c r="S58">
        <v>24.85</v>
      </c>
      <c r="T58">
        <v>20</v>
      </c>
      <c r="U58" s="156">
        <f t="shared" si="2"/>
        <v>93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92</v>
      </c>
      <c r="E59">
        <f>PPCL!P59</f>
        <v>0</v>
      </c>
      <c r="F59">
        <f t="shared" si="4"/>
        <v>245</v>
      </c>
      <c r="G59">
        <f t="shared" si="5"/>
        <v>92</v>
      </c>
      <c r="H59" s="154"/>
      <c r="I59">
        <f>BRPL_EOD!AI59+BRPL_EOD!AJ59</f>
        <v>30</v>
      </c>
      <c r="J59">
        <f>BYPL_EOD!AI59+BYPL_EOD!AJ59</f>
        <v>13</v>
      </c>
      <c r="K59">
        <f>MES_EOD!AI59+MES_EOD!AJ59</f>
        <v>4.83</v>
      </c>
      <c r="L59">
        <f>NDMC_EOD!AI59+NDMC_EOD!AJ59</f>
        <v>24.17</v>
      </c>
      <c r="M59">
        <f>TPDDL_EOD!AI59+TPDDL_EOD!AJ59</f>
        <v>20</v>
      </c>
      <c r="N59">
        <f t="shared" si="0"/>
        <v>92</v>
      </c>
      <c r="O59" s="154">
        <f t="shared" si="1"/>
        <v>0</v>
      </c>
      <c r="P59">
        <v>30</v>
      </c>
      <c r="Q59">
        <v>13</v>
      </c>
      <c r="R59">
        <v>4.83</v>
      </c>
      <c r="S59">
        <v>24.17</v>
      </c>
      <c r="T59">
        <v>20</v>
      </c>
      <c r="U59" s="156">
        <f t="shared" si="2"/>
        <v>92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92</v>
      </c>
      <c r="E60">
        <f>PPCL!P60</f>
        <v>0</v>
      </c>
      <c r="F60">
        <f t="shared" si="4"/>
        <v>245</v>
      </c>
      <c r="G60">
        <f t="shared" si="5"/>
        <v>92</v>
      </c>
      <c r="H60" s="154"/>
      <c r="I60">
        <f>BRPL_EOD!AI60+BRPL_EOD!AJ60</f>
        <v>30</v>
      </c>
      <c r="J60">
        <f>BYPL_EOD!AI60+BYPL_EOD!AJ60</f>
        <v>13</v>
      </c>
      <c r="K60">
        <f>MES_EOD!AI60+MES_EOD!AJ60</f>
        <v>4.83</v>
      </c>
      <c r="L60">
        <f>NDMC_EOD!AI60+NDMC_EOD!AJ60</f>
        <v>24.17</v>
      </c>
      <c r="M60">
        <f>TPDDL_EOD!AI60+TPDDL_EOD!AJ60</f>
        <v>20</v>
      </c>
      <c r="N60">
        <f t="shared" si="0"/>
        <v>92</v>
      </c>
      <c r="O60" s="154">
        <f t="shared" si="1"/>
        <v>0</v>
      </c>
      <c r="P60">
        <v>30</v>
      </c>
      <c r="Q60">
        <v>13</v>
      </c>
      <c r="R60">
        <v>4.83</v>
      </c>
      <c r="S60">
        <v>24.17</v>
      </c>
      <c r="T60">
        <v>20</v>
      </c>
      <c r="U60" s="156">
        <f t="shared" si="2"/>
        <v>92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92</v>
      </c>
      <c r="E61">
        <f>PPCL!P61</f>
        <v>0</v>
      </c>
      <c r="F61">
        <f t="shared" si="4"/>
        <v>245</v>
      </c>
      <c r="G61">
        <f t="shared" si="5"/>
        <v>92</v>
      </c>
      <c r="H61" s="154"/>
      <c r="I61">
        <f>BRPL_EOD!AI61+BRPL_EOD!AJ61</f>
        <v>30</v>
      </c>
      <c r="J61">
        <f>BYPL_EOD!AI61+BYPL_EOD!AJ61</f>
        <v>13</v>
      </c>
      <c r="K61">
        <f>MES_EOD!AI61+MES_EOD!AJ61</f>
        <v>4.83</v>
      </c>
      <c r="L61">
        <f>NDMC_EOD!AI61+NDMC_EOD!AJ61</f>
        <v>24.17</v>
      </c>
      <c r="M61">
        <f>TPDDL_EOD!AI61+TPDDL_EOD!AJ61</f>
        <v>20</v>
      </c>
      <c r="N61">
        <f t="shared" si="0"/>
        <v>92</v>
      </c>
      <c r="O61" s="154">
        <f t="shared" si="1"/>
        <v>0</v>
      </c>
      <c r="P61">
        <v>30</v>
      </c>
      <c r="Q61">
        <v>13</v>
      </c>
      <c r="R61">
        <v>4.83</v>
      </c>
      <c r="S61">
        <v>24.17</v>
      </c>
      <c r="T61">
        <v>20</v>
      </c>
      <c r="U61" s="156">
        <f t="shared" si="2"/>
        <v>92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92</v>
      </c>
      <c r="E62">
        <f>PPCL!P62</f>
        <v>0</v>
      </c>
      <c r="F62">
        <f t="shared" si="4"/>
        <v>245</v>
      </c>
      <c r="G62">
        <f t="shared" si="5"/>
        <v>92</v>
      </c>
      <c r="H62" s="154"/>
      <c r="I62">
        <f>BRPL_EOD!AI62+BRPL_EOD!AJ62</f>
        <v>30</v>
      </c>
      <c r="J62">
        <f>BYPL_EOD!AI62+BYPL_EOD!AJ62</f>
        <v>13</v>
      </c>
      <c r="K62">
        <f>MES_EOD!AI62+MES_EOD!AJ62</f>
        <v>4.83</v>
      </c>
      <c r="L62">
        <f>NDMC_EOD!AI62+NDMC_EOD!AJ62</f>
        <v>24.17</v>
      </c>
      <c r="M62">
        <f>TPDDL_EOD!AI62+TPDDL_EOD!AJ62</f>
        <v>20</v>
      </c>
      <c r="N62">
        <f t="shared" si="0"/>
        <v>92</v>
      </c>
      <c r="O62" s="154">
        <f t="shared" si="1"/>
        <v>0</v>
      </c>
      <c r="P62">
        <v>30</v>
      </c>
      <c r="Q62">
        <v>13</v>
      </c>
      <c r="R62">
        <v>4.83</v>
      </c>
      <c r="S62">
        <v>24.17</v>
      </c>
      <c r="T62">
        <v>20</v>
      </c>
      <c r="U62" s="156">
        <f t="shared" si="2"/>
        <v>92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92</v>
      </c>
      <c r="E63">
        <f>PPCL!P63</f>
        <v>0</v>
      </c>
      <c r="F63">
        <f t="shared" si="4"/>
        <v>245</v>
      </c>
      <c r="G63">
        <f t="shared" si="5"/>
        <v>92</v>
      </c>
      <c r="H63" s="154"/>
      <c r="I63">
        <f>BRPL_EOD!AI63+BRPL_EOD!AJ63</f>
        <v>30</v>
      </c>
      <c r="J63">
        <f>BYPL_EOD!AI63+BYPL_EOD!AJ63</f>
        <v>13</v>
      </c>
      <c r="K63">
        <f>MES_EOD!AI63+MES_EOD!AJ63</f>
        <v>4.83</v>
      </c>
      <c r="L63">
        <f>NDMC_EOD!AI63+NDMC_EOD!AJ63</f>
        <v>24.17</v>
      </c>
      <c r="M63">
        <f>TPDDL_EOD!AI63+TPDDL_EOD!AJ63</f>
        <v>20</v>
      </c>
      <c r="N63">
        <f t="shared" si="0"/>
        <v>92</v>
      </c>
      <c r="O63" s="154">
        <f t="shared" si="1"/>
        <v>0</v>
      </c>
      <c r="P63">
        <v>30</v>
      </c>
      <c r="Q63">
        <v>13</v>
      </c>
      <c r="R63">
        <v>4.83</v>
      </c>
      <c r="S63">
        <v>24.17</v>
      </c>
      <c r="T63">
        <v>20</v>
      </c>
      <c r="U63" s="156">
        <f t="shared" si="2"/>
        <v>92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92</v>
      </c>
      <c r="E64">
        <f>PPCL!P64</f>
        <v>0</v>
      </c>
      <c r="F64">
        <f t="shared" si="4"/>
        <v>245</v>
      </c>
      <c r="G64">
        <f t="shared" si="5"/>
        <v>92</v>
      </c>
      <c r="H64" s="154"/>
      <c r="I64">
        <f>BRPL_EOD!AI64+BRPL_EOD!AJ64</f>
        <v>30</v>
      </c>
      <c r="J64">
        <f>BYPL_EOD!AI64+BYPL_EOD!AJ64</f>
        <v>13</v>
      </c>
      <c r="K64">
        <f>MES_EOD!AI64+MES_EOD!AJ64</f>
        <v>4.83</v>
      </c>
      <c r="L64">
        <f>NDMC_EOD!AI64+NDMC_EOD!AJ64</f>
        <v>24.17</v>
      </c>
      <c r="M64">
        <f>TPDDL_EOD!AI64+TPDDL_EOD!AJ64</f>
        <v>20</v>
      </c>
      <c r="N64">
        <f t="shared" si="0"/>
        <v>92</v>
      </c>
      <c r="O64" s="154">
        <f t="shared" si="1"/>
        <v>0</v>
      </c>
      <c r="P64">
        <v>30</v>
      </c>
      <c r="Q64">
        <v>13</v>
      </c>
      <c r="R64">
        <v>4.83</v>
      </c>
      <c r="S64">
        <v>24.17</v>
      </c>
      <c r="T64">
        <v>20</v>
      </c>
      <c r="U64" s="156">
        <f t="shared" si="2"/>
        <v>92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92</v>
      </c>
      <c r="E65">
        <f>PPCL!P65</f>
        <v>0</v>
      </c>
      <c r="F65">
        <f t="shared" si="4"/>
        <v>245</v>
      </c>
      <c r="G65">
        <f t="shared" si="5"/>
        <v>92</v>
      </c>
      <c r="H65" s="154"/>
      <c r="I65">
        <f>BRPL_EOD!AI65+BRPL_EOD!AJ65</f>
        <v>30</v>
      </c>
      <c r="J65">
        <f>BYPL_EOD!AI65+BYPL_EOD!AJ65</f>
        <v>13</v>
      </c>
      <c r="K65">
        <f>MES_EOD!AI65+MES_EOD!AJ65</f>
        <v>4.83</v>
      </c>
      <c r="L65">
        <f>NDMC_EOD!AI65+NDMC_EOD!AJ65</f>
        <v>24.17</v>
      </c>
      <c r="M65">
        <f>TPDDL_EOD!AI65+TPDDL_EOD!AJ65</f>
        <v>20</v>
      </c>
      <c r="N65">
        <f t="shared" si="0"/>
        <v>92</v>
      </c>
      <c r="O65" s="154">
        <f t="shared" si="1"/>
        <v>0</v>
      </c>
      <c r="P65">
        <v>30</v>
      </c>
      <c r="Q65">
        <v>13</v>
      </c>
      <c r="R65">
        <v>4.83</v>
      </c>
      <c r="S65">
        <v>24.17</v>
      </c>
      <c r="T65">
        <v>20</v>
      </c>
      <c r="U65" s="156">
        <f t="shared" si="2"/>
        <v>92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92</v>
      </c>
      <c r="E66">
        <f>PPCL!P66</f>
        <v>0</v>
      </c>
      <c r="F66">
        <f t="shared" si="4"/>
        <v>245</v>
      </c>
      <c r="G66">
        <f t="shared" si="5"/>
        <v>92</v>
      </c>
      <c r="H66" s="154"/>
      <c r="I66">
        <f>BRPL_EOD!AI66+BRPL_EOD!AJ66</f>
        <v>30</v>
      </c>
      <c r="J66">
        <f>BYPL_EOD!AI66+BYPL_EOD!AJ66</f>
        <v>13</v>
      </c>
      <c r="K66">
        <f>MES_EOD!AI66+MES_EOD!AJ66</f>
        <v>4.83</v>
      </c>
      <c r="L66">
        <f>NDMC_EOD!AI66+NDMC_EOD!AJ66</f>
        <v>24.17</v>
      </c>
      <c r="M66">
        <f>TPDDL_EOD!AI66+TPDDL_EOD!AJ66</f>
        <v>20</v>
      </c>
      <c r="N66">
        <f t="shared" si="0"/>
        <v>92</v>
      </c>
      <c r="O66" s="154">
        <f t="shared" si="1"/>
        <v>0</v>
      </c>
      <c r="P66">
        <v>30</v>
      </c>
      <c r="Q66">
        <v>13</v>
      </c>
      <c r="R66">
        <v>4.83</v>
      </c>
      <c r="S66">
        <v>24.17</v>
      </c>
      <c r="T66">
        <v>20</v>
      </c>
      <c r="U66" s="156">
        <f t="shared" si="2"/>
        <v>92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92</v>
      </c>
      <c r="E67">
        <f>PPCL!P67</f>
        <v>0</v>
      </c>
      <c r="F67">
        <f t="shared" si="4"/>
        <v>245</v>
      </c>
      <c r="G67">
        <f t="shared" si="5"/>
        <v>92</v>
      </c>
      <c r="H67" s="154"/>
      <c r="I67">
        <f>BRPL_EOD!AI67+BRPL_EOD!AJ67</f>
        <v>30</v>
      </c>
      <c r="J67">
        <f>BYPL_EOD!AI67+BYPL_EOD!AJ67</f>
        <v>13</v>
      </c>
      <c r="K67">
        <f>MES_EOD!AI67+MES_EOD!AJ67</f>
        <v>4.83</v>
      </c>
      <c r="L67">
        <f>NDMC_EOD!AI67+NDMC_EOD!AJ67</f>
        <v>24.17</v>
      </c>
      <c r="M67">
        <f>TPDDL_EOD!AI67+TPDDL_EOD!AJ67</f>
        <v>20</v>
      </c>
      <c r="N67">
        <f t="shared" ref="N67:N98" si="6">SUM(I67:M67)</f>
        <v>92</v>
      </c>
      <c r="O67" s="154">
        <f t="shared" ref="O67:O98" si="7">G67-N67</f>
        <v>0</v>
      </c>
      <c r="P67">
        <v>30</v>
      </c>
      <c r="Q67">
        <v>13</v>
      </c>
      <c r="R67">
        <v>4.83</v>
      </c>
      <c r="S67">
        <v>24.17</v>
      </c>
      <c r="T67">
        <v>20</v>
      </c>
      <c r="U67" s="156">
        <f t="shared" ref="U67:U98" si="8">SUM(P67:T67)</f>
        <v>92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92</v>
      </c>
      <c r="E68">
        <f>PPCL!P68</f>
        <v>0</v>
      </c>
      <c r="F68">
        <f t="shared" ref="F68:F98" si="10">B68+C68</f>
        <v>245</v>
      </c>
      <c r="G68">
        <f t="shared" ref="G68:G98" si="11">D68+E68</f>
        <v>92</v>
      </c>
      <c r="H68" s="154"/>
      <c r="I68">
        <f>BRPL_EOD!AI68+BRPL_EOD!AJ68</f>
        <v>30</v>
      </c>
      <c r="J68">
        <f>BYPL_EOD!AI68+BYPL_EOD!AJ68</f>
        <v>13</v>
      </c>
      <c r="K68">
        <f>MES_EOD!AI68+MES_EOD!AJ68</f>
        <v>4.83</v>
      </c>
      <c r="L68">
        <f>NDMC_EOD!AI68+NDMC_EOD!AJ68</f>
        <v>24.17</v>
      </c>
      <c r="M68">
        <f>TPDDL_EOD!AI68+TPDDL_EOD!AJ68</f>
        <v>20</v>
      </c>
      <c r="N68">
        <f t="shared" si="6"/>
        <v>92</v>
      </c>
      <c r="O68" s="154">
        <f t="shared" si="7"/>
        <v>0</v>
      </c>
      <c r="P68">
        <v>30</v>
      </c>
      <c r="Q68">
        <v>13</v>
      </c>
      <c r="R68">
        <v>4.83</v>
      </c>
      <c r="S68">
        <v>24.17</v>
      </c>
      <c r="T68">
        <v>20</v>
      </c>
      <c r="U68" s="156">
        <f t="shared" si="8"/>
        <v>92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92</v>
      </c>
      <c r="E69">
        <f>PPCL!P69</f>
        <v>0</v>
      </c>
      <c r="F69">
        <f t="shared" si="10"/>
        <v>245</v>
      </c>
      <c r="G69">
        <f t="shared" si="11"/>
        <v>92</v>
      </c>
      <c r="H69" s="154"/>
      <c r="I69">
        <f>BRPL_EOD!AI69+BRPL_EOD!AJ69</f>
        <v>30</v>
      </c>
      <c r="J69">
        <f>BYPL_EOD!AI69+BYPL_EOD!AJ69</f>
        <v>13</v>
      </c>
      <c r="K69">
        <f>MES_EOD!AI69+MES_EOD!AJ69</f>
        <v>4.83</v>
      </c>
      <c r="L69">
        <f>NDMC_EOD!AI69+NDMC_EOD!AJ69</f>
        <v>24.17</v>
      </c>
      <c r="M69">
        <f>TPDDL_EOD!AI69+TPDDL_EOD!AJ69</f>
        <v>20</v>
      </c>
      <c r="N69">
        <f t="shared" si="6"/>
        <v>92</v>
      </c>
      <c r="O69" s="154">
        <f t="shared" si="7"/>
        <v>0</v>
      </c>
      <c r="P69">
        <v>30</v>
      </c>
      <c r="Q69">
        <v>13</v>
      </c>
      <c r="R69">
        <v>4.83</v>
      </c>
      <c r="S69">
        <v>24.17</v>
      </c>
      <c r="T69">
        <v>20</v>
      </c>
      <c r="U69" s="156">
        <f t="shared" si="8"/>
        <v>92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92</v>
      </c>
      <c r="E70">
        <f>PPCL!P70</f>
        <v>0</v>
      </c>
      <c r="F70">
        <f t="shared" si="10"/>
        <v>245</v>
      </c>
      <c r="G70">
        <f t="shared" si="11"/>
        <v>92</v>
      </c>
      <c r="H70" s="154"/>
      <c r="I70">
        <f>BRPL_EOD!AI70+BRPL_EOD!AJ70</f>
        <v>30</v>
      </c>
      <c r="J70">
        <f>BYPL_EOD!AI70+BYPL_EOD!AJ70</f>
        <v>13</v>
      </c>
      <c r="K70">
        <f>MES_EOD!AI70+MES_EOD!AJ70</f>
        <v>4.83</v>
      </c>
      <c r="L70">
        <f>NDMC_EOD!AI70+NDMC_EOD!AJ70</f>
        <v>24.17</v>
      </c>
      <c r="M70">
        <f>TPDDL_EOD!AI70+TPDDL_EOD!AJ70</f>
        <v>20</v>
      </c>
      <c r="N70">
        <f t="shared" si="6"/>
        <v>92</v>
      </c>
      <c r="O70" s="154">
        <f t="shared" si="7"/>
        <v>0</v>
      </c>
      <c r="P70">
        <v>30</v>
      </c>
      <c r="Q70">
        <v>13</v>
      </c>
      <c r="R70">
        <v>4.83</v>
      </c>
      <c r="S70">
        <v>24.17</v>
      </c>
      <c r="T70">
        <v>20</v>
      </c>
      <c r="U70" s="156">
        <f t="shared" si="8"/>
        <v>92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92</v>
      </c>
      <c r="E71">
        <f>PPCL!P71</f>
        <v>0</v>
      </c>
      <c r="F71">
        <f t="shared" si="10"/>
        <v>245</v>
      </c>
      <c r="G71">
        <f t="shared" si="11"/>
        <v>92</v>
      </c>
      <c r="H71" s="154"/>
      <c r="I71">
        <f>BRPL_EOD!AI71+BRPL_EOD!AJ71</f>
        <v>30</v>
      </c>
      <c r="J71">
        <f>BYPL_EOD!AI71+BYPL_EOD!AJ71</f>
        <v>13</v>
      </c>
      <c r="K71">
        <f>MES_EOD!AI71+MES_EOD!AJ71</f>
        <v>4.83</v>
      </c>
      <c r="L71">
        <f>NDMC_EOD!AI71+NDMC_EOD!AJ71</f>
        <v>24.17</v>
      </c>
      <c r="M71">
        <f>TPDDL_EOD!AI71+TPDDL_EOD!AJ71</f>
        <v>20</v>
      </c>
      <c r="N71">
        <f t="shared" si="6"/>
        <v>92</v>
      </c>
      <c r="O71" s="154">
        <f t="shared" si="7"/>
        <v>0</v>
      </c>
      <c r="P71">
        <v>30</v>
      </c>
      <c r="Q71">
        <v>13</v>
      </c>
      <c r="R71">
        <v>4.83</v>
      </c>
      <c r="S71">
        <v>24.17</v>
      </c>
      <c r="T71">
        <v>20</v>
      </c>
      <c r="U71" s="156">
        <f t="shared" si="8"/>
        <v>92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92</v>
      </c>
      <c r="E72">
        <f>PPCL!P72</f>
        <v>0</v>
      </c>
      <c r="F72">
        <f t="shared" si="10"/>
        <v>245</v>
      </c>
      <c r="G72">
        <f t="shared" si="11"/>
        <v>92</v>
      </c>
      <c r="H72" s="154"/>
      <c r="I72">
        <f>BRPL_EOD!AI72+BRPL_EOD!AJ72</f>
        <v>30</v>
      </c>
      <c r="J72">
        <f>BYPL_EOD!AI72+BYPL_EOD!AJ72</f>
        <v>13</v>
      </c>
      <c r="K72">
        <f>MES_EOD!AI72+MES_EOD!AJ72</f>
        <v>4.83</v>
      </c>
      <c r="L72">
        <f>NDMC_EOD!AI72+NDMC_EOD!AJ72</f>
        <v>24.17</v>
      </c>
      <c r="M72">
        <f>TPDDL_EOD!AI72+TPDDL_EOD!AJ72</f>
        <v>20</v>
      </c>
      <c r="N72">
        <f t="shared" si="6"/>
        <v>92</v>
      </c>
      <c r="O72" s="154">
        <f t="shared" si="7"/>
        <v>0</v>
      </c>
      <c r="P72">
        <v>30</v>
      </c>
      <c r="Q72">
        <v>13</v>
      </c>
      <c r="R72">
        <v>4.83</v>
      </c>
      <c r="S72">
        <v>24.17</v>
      </c>
      <c r="T72">
        <v>20</v>
      </c>
      <c r="U72" s="156">
        <f t="shared" si="8"/>
        <v>92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92</v>
      </c>
      <c r="E73">
        <f>PPCL!P73</f>
        <v>0</v>
      </c>
      <c r="F73">
        <f t="shared" si="10"/>
        <v>245</v>
      </c>
      <c r="G73">
        <f t="shared" si="11"/>
        <v>92</v>
      </c>
      <c r="H73" s="154"/>
      <c r="I73">
        <f>BRPL_EOD!AI73+BRPL_EOD!AJ73</f>
        <v>30</v>
      </c>
      <c r="J73">
        <f>BYPL_EOD!AI73+BYPL_EOD!AJ73</f>
        <v>13</v>
      </c>
      <c r="K73">
        <f>MES_EOD!AI73+MES_EOD!AJ73</f>
        <v>4.83</v>
      </c>
      <c r="L73">
        <f>NDMC_EOD!AI73+NDMC_EOD!AJ73</f>
        <v>24.17</v>
      </c>
      <c r="M73">
        <f>TPDDL_EOD!AI73+TPDDL_EOD!AJ73</f>
        <v>20</v>
      </c>
      <c r="N73">
        <f t="shared" si="6"/>
        <v>92</v>
      </c>
      <c r="O73" s="154">
        <f t="shared" si="7"/>
        <v>0</v>
      </c>
      <c r="P73">
        <v>30</v>
      </c>
      <c r="Q73">
        <v>13</v>
      </c>
      <c r="R73">
        <v>4.83</v>
      </c>
      <c r="S73">
        <v>24.17</v>
      </c>
      <c r="T73">
        <v>20</v>
      </c>
      <c r="U73" s="156">
        <f t="shared" si="8"/>
        <v>92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92</v>
      </c>
      <c r="E74">
        <f>PPCL!P74</f>
        <v>0</v>
      </c>
      <c r="F74">
        <f t="shared" si="10"/>
        <v>245</v>
      </c>
      <c r="G74">
        <f t="shared" si="11"/>
        <v>92</v>
      </c>
      <c r="H74" s="154"/>
      <c r="I74">
        <f>BRPL_EOD!AI74+BRPL_EOD!AJ74</f>
        <v>30</v>
      </c>
      <c r="J74">
        <f>BYPL_EOD!AI74+BYPL_EOD!AJ74</f>
        <v>13</v>
      </c>
      <c r="K74">
        <f>MES_EOD!AI74+MES_EOD!AJ74</f>
        <v>4.83</v>
      </c>
      <c r="L74">
        <f>NDMC_EOD!AI74+NDMC_EOD!AJ74</f>
        <v>24.17</v>
      </c>
      <c r="M74">
        <f>TPDDL_EOD!AI74+TPDDL_EOD!AJ74</f>
        <v>20</v>
      </c>
      <c r="N74">
        <f t="shared" si="6"/>
        <v>92</v>
      </c>
      <c r="O74" s="154">
        <f t="shared" si="7"/>
        <v>0</v>
      </c>
      <c r="P74">
        <v>30</v>
      </c>
      <c r="Q74">
        <v>13</v>
      </c>
      <c r="R74">
        <v>4.83</v>
      </c>
      <c r="S74">
        <v>24.17</v>
      </c>
      <c r="T74">
        <v>20</v>
      </c>
      <c r="U74" s="156">
        <f t="shared" si="8"/>
        <v>92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94</v>
      </c>
      <c r="E75">
        <f>PPCL!P75</f>
        <v>0</v>
      </c>
      <c r="F75">
        <f t="shared" si="10"/>
        <v>245</v>
      </c>
      <c r="G75">
        <f t="shared" si="11"/>
        <v>94</v>
      </c>
      <c r="H75" s="154"/>
      <c r="I75">
        <f>BRPL_EOD!AI75+BRPL_EOD!AJ75</f>
        <v>30</v>
      </c>
      <c r="J75">
        <f>BYPL_EOD!AI75+BYPL_EOD!AJ75</f>
        <v>20</v>
      </c>
      <c r="K75">
        <f>MES_EOD!AI75+MES_EOD!AJ75</f>
        <v>4</v>
      </c>
      <c r="L75">
        <f>NDMC_EOD!AI75+NDMC_EOD!AJ75</f>
        <v>20</v>
      </c>
      <c r="M75">
        <f>TPDDL_EOD!AI75+TPDDL_EOD!AJ75</f>
        <v>20</v>
      </c>
      <c r="N75">
        <f t="shared" si="6"/>
        <v>94</v>
      </c>
      <c r="O75" s="154">
        <f t="shared" si="7"/>
        <v>0</v>
      </c>
      <c r="P75">
        <v>30</v>
      </c>
      <c r="Q75">
        <v>20</v>
      </c>
      <c r="R75">
        <v>4</v>
      </c>
      <c r="S75">
        <v>20</v>
      </c>
      <c r="T75">
        <v>20</v>
      </c>
      <c r="U75" s="156">
        <f t="shared" si="8"/>
        <v>94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94</v>
      </c>
      <c r="E76">
        <f>PPCL!P76</f>
        <v>0</v>
      </c>
      <c r="F76">
        <f t="shared" si="10"/>
        <v>245</v>
      </c>
      <c r="G76">
        <f t="shared" si="11"/>
        <v>94</v>
      </c>
      <c r="H76" s="154"/>
      <c r="I76">
        <f>BRPL_EOD!AI76+BRPL_EOD!AJ76</f>
        <v>30</v>
      </c>
      <c r="J76">
        <f>BYPL_EOD!AI76+BYPL_EOD!AJ76</f>
        <v>30</v>
      </c>
      <c r="K76">
        <f>MES_EOD!AI76+MES_EOD!AJ76</f>
        <v>2.33</v>
      </c>
      <c r="L76">
        <f>NDMC_EOD!AI76+NDMC_EOD!AJ76</f>
        <v>11.67</v>
      </c>
      <c r="M76">
        <f>TPDDL_EOD!AI76+TPDDL_EOD!AJ76</f>
        <v>20</v>
      </c>
      <c r="N76">
        <f t="shared" si="6"/>
        <v>94</v>
      </c>
      <c r="O76" s="154">
        <f t="shared" si="7"/>
        <v>0</v>
      </c>
      <c r="P76">
        <v>30</v>
      </c>
      <c r="Q76">
        <v>30</v>
      </c>
      <c r="R76">
        <v>2.33</v>
      </c>
      <c r="S76">
        <v>11.67</v>
      </c>
      <c r="T76">
        <v>20</v>
      </c>
      <c r="U76" s="156">
        <f t="shared" si="8"/>
        <v>94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94</v>
      </c>
      <c r="E77">
        <f>PPCL!P77</f>
        <v>0</v>
      </c>
      <c r="F77">
        <f t="shared" si="10"/>
        <v>245</v>
      </c>
      <c r="G77">
        <f t="shared" si="11"/>
        <v>94</v>
      </c>
      <c r="H77" s="154"/>
      <c r="I77">
        <f>BRPL_EOD!AI77+BRPL_EOD!AJ77</f>
        <v>30</v>
      </c>
      <c r="J77">
        <f>BYPL_EOD!AI77+BYPL_EOD!AJ77</f>
        <v>30</v>
      </c>
      <c r="K77">
        <f>MES_EOD!AI77+MES_EOD!AJ77</f>
        <v>2.33</v>
      </c>
      <c r="L77">
        <f>NDMC_EOD!AI77+NDMC_EOD!AJ77</f>
        <v>11.67</v>
      </c>
      <c r="M77">
        <f>TPDDL_EOD!AI77+TPDDL_EOD!AJ77</f>
        <v>20</v>
      </c>
      <c r="N77">
        <f t="shared" si="6"/>
        <v>94</v>
      </c>
      <c r="O77" s="154">
        <f t="shared" si="7"/>
        <v>0</v>
      </c>
      <c r="P77">
        <v>30</v>
      </c>
      <c r="Q77">
        <v>30</v>
      </c>
      <c r="R77">
        <v>2.33</v>
      </c>
      <c r="S77">
        <v>11.67</v>
      </c>
      <c r="T77">
        <v>20</v>
      </c>
      <c r="U77" s="156">
        <f t="shared" si="8"/>
        <v>94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94</v>
      </c>
      <c r="E78">
        <f>PPCL!P78</f>
        <v>0</v>
      </c>
      <c r="F78">
        <f t="shared" si="10"/>
        <v>245</v>
      </c>
      <c r="G78">
        <f t="shared" si="11"/>
        <v>94</v>
      </c>
      <c r="H78" s="154"/>
      <c r="I78">
        <f>BRPL_EOD!AI78+BRPL_EOD!AJ78</f>
        <v>30</v>
      </c>
      <c r="J78">
        <f>BYPL_EOD!AI78+BYPL_EOD!AJ78</f>
        <v>30</v>
      </c>
      <c r="K78">
        <f>MES_EOD!AI78+MES_EOD!AJ78</f>
        <v>2.33</v>
      </c>
      <c r="L78">
        <f>NDMC_EOD!AI78+NDMC_EOD!AJ78</f>
        <v>11.67</v>
      </c>
      <c r="M78">
        <f>TPDDL_EOD!AI78+TPDDL_EOD!AJ78</f>
        <v>20</v>
      </c>
      <c r="N78">
        <f t="shared" si="6"/>
        <v>94</v>
      </c>
      <c r="O78" s="154">
        <f t="shared" si="7"/>
        <v>0</v>
      </c>
      <c r="P78">
        <v>30</v>
      </c>
      <c r="Q78">
        <v>30</v>
      </c>
      <c r="R78">
        <v>2.33</v>
      </c>
      <c r="S78">
        <v>11.67</v>
      </c>
      <c r="T78">
        <v>20</v>
      </c>
      <c r="U78" s="156">
        <f t="shared" si="8"/>
        <v>94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94</v>
      </c>
      <c r="E79">
        <f>PPCL!P79</f>
        <v>0</v>
      </c>
      <c r="F79">
        <f t="shared" si="10"/>
        <v>245</v>
      </c>
      <c r="G79">
        <f t="shared" si="11"/>
        <v>94</v>
      </c>
      <c r="H79" s="154"/>
      <c r="I79">
        <f>BRPL_EOD!AI79+BRPL_EOD!AJ79</f>
        <v>30</v>
      </c>
      <c r="J79">
        <f>BYPL_EOD!AI79+BYPL_EOD!AJ79</f>
        <v>13.49</v>
      </c>
      <c r="K79">
        <f>MES_EOD!AI79+MES_EOD!AJ79</f>
        <v>5.09</v>
      </c>
      <c r="L79">
        <f>NDMC_EOD!AI79+NDMC_EOD!AJ79</f>
        <v>25.42</v>
      </c>
      <c r="M79">
        <f>TPDDL_EOD!AI79+TPDDL_EOD!AJ79</f>
        <v>20</v>
      </c>
      <c r="N79">
        <f t="shared" si="6"/>
        <v>94</v>
      </c>
      <c r="O79" s="154">
        <f t="shared" si="7"/>
        <v>0</v>
      </c>
      <c r="P79">
        <v>30</v>
      </c>
      <c r="Q79">
        <v>13.49</v>
      </c>
      <c r="R79">
        <v>5.09</v>
      </c>
      <c r="S79">
        <v>25.42</v>
      </c>
      <c r="T79">
        <v>20</v>
      </c>
      <c r="U79" s="156">
        <f t="shared" si="8"/>
        <v>94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94</v>
      </c>
      <c r="E80">
        <f>PPCL!P80</f>
        <v>0</v>
      </c>
      <c r="F80">
        <f t="shared" si="10"/>
        <v>245</v>
      </c>
      <c r="G80">
        <f t="shared" si="11"/>
        <v>94</v>
      </c>
      <c r="H80" s="154"/>
      <c r="I80">
        <f>BRPL_EOD!AI80+BRPL_EOD!AJ80</f>
        <v>30</v>
      </c>
      <c r="J80">
        <f>BYPL_EOD!AI80+BYPL_EOD!AJ80</f>
        <v>13.49</v>
      </c>
      <c r="K80">
        <f>MES_EOD!AI80+MES_EOD!AJ80</f>
        <v>5.09</v>
      </c>
      <c r="L80">
        <f>NDMC_EOD!AI80+NDMC_EOD!AJ80</f>
        <v>25.42</v>
      </c>
      <c r="M80">
        <f>TPDDL_EOD!AI80+TPDDL_EOD!AJ80</f>
        <v>20</v>
      </c>
      <c r="N80">
        <f t="shared" si="6"/>
        <v>94</v>
      </c>
      <c r="O80" s="154">
        <f t="shared" si="7"/>
        <v>0</v>
      </c>
      <c r="P80">
        <v>30</v>
      </c>
      <c r="Q80">
        <v>13.49</v>
      </c>
      <c r="R80">
        <v>5.09</v>
      </c>
      <c r="S80">
        <v>25.42</v>
      </c>
      <c r="T80">
        <v>20</v>
      </c>
      <c r="U80" s="156">
        <f t="shared" si="8"/>
        <v>94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94</v>
      </c>
      <c r="E81">
        <f>PPCL!P81</f>
        <v>0</v>
      </c>
      <c r="F81">
        <f t="shared" si="10"/>
        <v>245</v>
      </c>
      <c r="G81">
        <f t="shared" si="11"/>
        <v>94</v>
      </c>
      <c r="H81" s="154"/>
      <c r="I81">
        <f>BRPL_EOD!AI81+BRPL_EOD!AJ81</f>
        <v>30</v>
      </c>
      <c r="J81">
        <f>BYPL_EOD!AI81+BYPL_EOD!AJ81</f>
        <v>13.49</v>
      </c>
      <c r="K81">
        <f>MES_EOD!AI81+MES_EOD!AJ81</f>
        <v>5.09</v>
      </c>
      <c r="L81">
        <f>NDMC_EOD!AI81+NDMC_EOD!AJ81</f>
        <v>25.42</v>
      </c>
      <c r="M81">
        <f>TPDDL_EOD!AI81+TPDDL_EOD!AJ81</f>
        <v>20</v>
      </c>
      <c r="N81">
        <f t="shared" si="6"/>
        <v>94</v>
      </c>
      <c r="O81" s="154">
        <f t="shared" si="7"/>
        <v>0</v>
      </c>
      <c r="P81">
        <v>30</v>
      </c>
      <c r="Q81">
        <v>13.49</v>
      </c>
      <c r="R81">
        <v>5.09</v>
      </c>
      <c r="S81">
        <v>25.42</v>
      </c>
      <c r="T81">
        <v>20</v>
      </c>
      <c r="U81" s="156">
        <f t="shared" si="8"/>
        <v>94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94</v>
      </c>
      <c r="E82">
        <f>PPCL!P82</f>
        <v>0</v>
      </c>
      <c r="F82">
        <f t="shared" si="10"/>
        <v>245</v>
      </c>
      <c r="G82">
        <f t="shared" si="11"/>
        <v>94</v>
      </c>
      <c r="H82" s="154"/>
      <c r="I82">
        <f>BRPL_EOD!AI82+BRPL_EOD!AJ82</f>
        <v>30</v>
      </c>
      <c r="J82">
        <f>BYPL_EOD!AI82+BYPL_EOD!AJ82</f>
        <v>13.49</v>
      </c>
      <c r="K82">
        <f>MES_EOD!AI82+MES_EOD!AJ82</f>
        <v>5.09</v>
      </c>
      <c r="L82">
        <f>NDMC_EOD!AI82+NDMC_EOD!AJ82</f>
        <v>25.42</v>
      </c>
      <c r="M82">
        <f>TPDDL_EOD!AI82+TPDDL_EOD!AJ82</f>
        <v>20</v>
      </c>
      <c r="N82">
        <f t="shared" si="6"/>
        <v>94</v>
      </c>
      <c r="O82" s="154">
        <f t="shared" si="7"/>
        <v>0</v>
      </c>
      <c r="P82">
        <v>30</v>
      </c>
      <c r="Q82">
        <v>13.49</v>
      </c>
      <c r="R82">
        <v>5.09</v>
      </c>
      <c r="S82">
        <v>25.42</v>
      </c>
      <c r="T82">
        <v>20</v>
      </c>
      <c r="U82" s="156">
        <f t="shared" si="8"/>
        <v>94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97</v>
      </c>
      <c r="E83">
        <f>PPCL!P83</f>
        <v>0</v>
      </c>
      <c r="F83">
        <f t="shared" si="10"/>
        <v>245</v>
      </c>
      <c r="G83">
        <f t="shared" si="11"/>
        <v>97</v>
      </c>
      <c r="H83" s="154"/>
      <c r="I83">
        <f>BRPL_EOD!AI83+BRPL_EOD!AJ83</f>
        <v>30</v>
      </c>
      <c r="J83">
        <f>BYPL_EOD!AI83+BYPL_EOD!AJ83</f>
        <v>14.41</v>
      </c>
      <c r="K83">
        <f>MES_EOD!AI83+MES_EOD!AJ83</f>
        <v>5.43</v>
      </c>
      <c r="L83">
        <f>NDMC_EOD!AI83+NDMC_EOD!AJ83</f>
        <v>27.16</v>
      </c>
      <c r="M83">
        <f>TPDDL_EOD!AI83+TPDDL_EOD!AJ83</f>
        <v>20</v>
      </c>
      <c r="N83">
        <f t="shared" si="6"/>
        <v>97</v>
      </c>
      <c r="O83" s="154">
        <f t="shared" si="7"/>
        <v>0</v>
      </c>
      <c r="P83">
        <v>30</v>
      </c>
      <c r="Q83">
        <v>14.41</v>
      </c>
      <c r="R83">
        <v>5.43</v>
      </c>
      <c r="S83">
        <v>27.16</v>
      </c>
      <c r="T83">
        <v>20</v>
      </c>
      <c r="U83" s="156">
        <f t="shared" si="8"/>
        <v>97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97</v>
      </c>
      <c r="E84">
        <f>PPCL!P84</f>
        <v>0</v>
      </c>
      <c r="F84">
        <f t="shared" si="10"/>
        <v>245</v>
      </c>
      <c r="G84">
        <f t="shared" si="11"/>
        <v>97</v>
      </c>
      <c r="H84" s="154"/>
      <c r="I84">
        <f>BRPL_EOD!AI84+BRPL_EOD!AJ84</f>
        <v>30</v>
      </c>
      <c r="J84">
        <f>BYPL_EOD!AI84+BYPL_EOD!AJ84</f>
        <v>14.41</v>
      </c>
      <c r="K84">
        <f>MES_EOD!AI84+MES_EOD!AJ84</f>
        <v>5.43</v>
      </c>
      <c r="L84">
        <f>NDMC_EOD!AI84+NDMC_EOD!AJ84</f>
        <v>27.16</v>
      </c>
      <c r="M84">
        <f>TPDDL_EOD!AI84+TPDDL_EOD!AJ84</f>
        <v>20</v>
      </c>
      <c r="N84">
        <f t="shared" si="6"/>
        <v>97</v>
      </c>
      <c r="O84" s="154">
        <f t="shared" si="7"/>
        <v>0</v>
      </c>
      <c r="P84">
        <v>30</v>
      </c>
      <c r="Q84">
        <v>14.41</v>
      </c>
      <c r="R84">
        <v>5.43</v>
      </c>
      <c r="S84">
        <v>27.16</v>
      </c>
      <c r="T84">
        <v>20</v>
      </c>
      <c r="U84" s="156">
        <f t="shared" si="8"/>
        <v>97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97</v>
      </c>
      <c r="E85">
        <f>PPCL!P85</f>
        <v>0</v>
      </c>
      <c r="F85">
        <f t="shared" si="10"/>
        <v>245</v>
      </c>
      <c r="G85">
        <f t="shared" si="11"/>
        <v>97</v>
      </c>
      <c r="H85" s="154"/>
      <c r="I85">
        <f>BRPL_EOD!AI85+BRPL_EOD!AJ85</f>
        <v>30</v>
      </c>
      <c r="J85">
        <f>BYPL_EOD!AI85+BYPL_EOD!AJ85</f>
        <v>14.41</v>
      </c>
      <c r="K85">
        <f>MES_EOD!AI85+MES_EOD!AJ85</f>
        <v>5.43</v>
      </c>
      <c r="L85">
        <f>NDMC_EOD!AI85+NDMC_EOD!AJ85</f>
        <v>27.16</v>
      </c>
      <c r="M85">
        <f>TPDDL_EOD!AI85+TPDDL_EOD!AJ85</f>
        <v>20</v>
      </c>
      <c r="N85">
        <f t="shared" si="6"/>
        <v>97</v>
      </c>
      <c r="O85" s="154">
        <f t="shared" si="7"/>
        <v>0</v>
      </c>
      <c r="P85">
        <v>30</v>
      </c>
      <c r="Q85">
        <v>14.41</v>
      </c>
      <c r="R85">
        <v>5.43</v>
      </c>
      <c r="S85">
        <v>27.16</v>
      </c>
      <c r="T85">
        <v>20</v>
      </c>
      <c r="U85" s="156">
        <f t="shared" si="8"/>
        <v>97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97</v>
      </c>
      <c r="E86">
        <f>PPCL!P86</f>
        <v>0</v>
      </c>
      <c r="F86">
        <f t="shared" si="10"/>
        <v>245</v>
      </c>
      <c r="G86">
        <f t="shared" si="11"/>
        <v>97</v>
      </c>
      <c r="H86" s="154"/>
      <c r="I86">
        <f>BRPL_EOD!AI86+BRPL_EOD!AJ86</f>
        <v>30</v>
      </c>
      <c r="J86">
        <f>BYPL_EOD!AI86+BYPL_EOD!AJ86</f>
        <v>14.41</v>
      </c>
      <c r="K86">
        <f>MES_EOD!AI86+MES_EOD!AJ86</f>
        <v>5.43</v>
      </c>
      <c r="L86">
        <f>NDMC_EOD!AI86+NDMC_EOD!AJ86</f>
        <v>27.16</v>
      </c>
      <c r="M86">
        <f>TPDDL_EOD!AI86+TPDDL_EOD!AJ86</f>
        <v>20</v>
      </c>
      <c r="N86">
        <f t="shared" si="6"/>
        <v>97</v>
      </c>
      <c r="O86" s="154">
        <f t="shared" si="7"/>
        <v>0</v>
      </c>
      <c r="P86">
        <v>30</v>
      </c>
      <c r="Q86">
        <v>14.41</v>
      </c>
      <c r="R86">
        <v>5.43</v>
      </c>
      <c r="S86">
        <v>27.16</v>
      </c>
      <c r="T86">
        <v>20</v>
      </c>
      <c r="U86" s="156">
        <f t="shared" si="8"/>
        <v>97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97</v>
      </c>
      <c r="E87">
        <f>PPCL!P87</f>
        <v>0</v>
      </c>
      <c r="F87">
        <f t="shared" si="10"/>
        <v>245</v>
      </c>
      <c r="G87">
        <f t="shared" si="11"/>
        <v>97</v>
      </c>
      <c r="H87" s="154"/>
      <c r="I87">
        <f>BRPL_EOD!AI87+BRPL_EOD!AJ87</f>
        <v>30</v>
      </c>
      <c r="J87">
        <f>BYPL_EOD!AI87+BYPL_EOD!AJ87</f>
        <v>14.41</v>
      </c>
      <c r="K87">
        <f>MES_EOD!AI87+MES_EOD!AJ87</f>
        <v>5.43</v>
      </c>
      <c r="L87">
        <f>NDMC_EOD!AI87+NDMC_EOD!AJ87</f>
        <v>27.16</v>
      </c>
      <c r="M87">
        <f>TPDDL_EOD!AI87+TPDDL_EOD!AJ87</f>
        <v>20</v>
      </c>
      <c r="N87">
        <f t="shared" si="6"/>
        <v>97</v>
      </c>
      <c r="O87" s="154">
        <f t="shared" si="7"/>
        <v>0</v>
      </c>
      <c r="P87">
        <v>30</v>
      </c>
      <c r="Q87">
        <v>14.41</v>
      </c>
      <c r="R87">
        <v>5.43</v>
      </c>
      <c r="S87">
        <v>27.16</v>
      </c>
      <c r="T87">
        <v>20</v>
      </c>
      <c r="U87" s="156">
        <f t="shared" si="8"/>
        <v>97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97</v>
      </c>
      <c r="E88">
        <f>PPCL!P88</f>
        <v>0</v>
      </c>
      <c r="F88">
        <f t="shared" si="10"/>
        <v>245</v>
      </c>
      <c r="G88">
        <f t="shared" si="11"/>
        <v>97</v>
      </c>
      <c r="H88" s="154"/>
      <c r="I88">
        <f>BRPL_EOD!AI88+BRPL_EOD!AJ88</f>
        <v>30</v>
      </c>
      <c r="J88">
        <f>BYPL_EOD!AI88+BYPL_EOD!AJ88</f>
        <v>14.41</v>
      </c>
      <c r="K88">
        <f>MES_EOD!AI88+MES_EOD!AJ88</f>
        <v>5.43</v>
      </c>
      <c r="L88">
        <f>NDMC_EOD!AI88+NDMC_EOD!AJ88</f>
        <v>27.16</v>
      </c>
      <c r="M88">
        <f>TPDDL_EOD!AI88+TPDDL_EOD!AJ88</f>
        <v>20</v>
      </c>
      <c r="N88">
        <f t="shared" si="6"/>
        <v>97</v>
      </c>
      <c r="O88" s="154">
        <f t="shared" si="7"/>
        <v>0</v>
      </c>
      <c r="P88">
        <v>30</v>
      </c>
      <c r="Q88">
        <v>14.41</v>
      </c>
      <c r="R88">
        <v>5.43</v>
      </c>
      <c r="S88">
        <v>27.16</v>
      </c>
      <c r="T88">
        <v>20</v>
      </c>
      <c r="U88" s="156">
        <f t="shared" si="8"/>
        <v>97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97</v>
      </c>
      <c r="E89">
        <f>PPCL!P89</f>
        <v>0</v>
      </c>
      <c r="F89">
        <f t="shared" si="10"/>
        <v>245</v>
      </c>
      <c r="G89">
        <f t="shared" si="11"/>
        <v>97</v>
      </c>
      <c r="H89" s="154"/>
      <c r="I89">
        <f>BRPL_EOD!AI89+BRPL_EOD!AJ89</f>
        <v>30</v>
      </c>
      <c r="J89">
        <f>BYPL_EOD!AI89+BYPL_EOD!AJ89</f>
        <v>14.41</v>
      </c>
      <c r="K89">
        <f>MES_EOD!AI89+MES_EOD!AJ89</f>
        <v>5.43</v>
      </c>
      <c r="L89">
        <f>NDMC_EOD!AI89+NDMC_EOD!AJ89</f>
        <v>27.16</v>
      </c>
      <c r="M89">
        <f>TPDDL_EOD!AI89+TPDDL_EOD!AJ89</f>
        <v>20</v>
      </c>
      <c r="N89">
        <f t="shared" si="6"/>
        <v>97</v>
      </c>
      <c r="O89" s="154">
        <f t="shared" si="7"/>
        <v>0</v>
      </c>
      <c r="P89">
        <v>30</v>
      </c>
      <c r="Q89">
        <v>14.41</v>
      </c>
      <c r="R89">
        <v>5.43</v>
      </c>
      <c r="S89">
        <v>27.16</v>
      </c>
      <c r="T89">
        <v>20</v>
      </c>
      <c r="U89" s="156">
        <f t="shared" si="8"/>
        <v>97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97</v>
      </c>
      <c r="E90">
        <f>PPCL!P90</f>
        <v>0</v>
      </c>
      <c r="F90">
        <f t="shared" si="10"/>
        <v>245</v>
      </c>
      <c r="G90">
        <f t="shared" si="11"/>
        <v>97</v>
      </c>
      <c r="H90" s="154"/>
      <c r="I90">
        <f>BRPL_EOD!AI90+BRPL_EOD!AJ90</f>
        <v>30</v>
      </c>
      <c r="J90">
        <f>BYPL_EOD!AI90+BYPL_EOD!AJ90</f>
        <v>14.41</v>
      </c>
      <c r="K90">
        <f>MES_EOD!AI90+MES_EOD!AJ90</f>
        <v>5.43</v>
      </c>
      <c r="L90">
        <f>NDMC_EOD!AI90+NDMC_EOD!AJ90</f>
        <v>27.16</v>
      </c>
      <c r="M90">
        <f>TPDDL_EOD!AI90+TPDDL_EOD!AJ90</f>
        <v>20</v>
      </c>
      <c r="N90">
        <f t="shared" si="6"/>
        <v>97</v>
      </c>
      <c r="O90" s="154">
        <f t="shared" si="7"/>
        <v>0</v>
      </c>
      <c r="P90">
        <v>30</v>
      </c>
      <c r="Q90">
        <v>14.41</v>
      </c>
      <c r="R90">
        <v>5.43</v>
      </c>
      <c r="S90">
        <v>27.16</v>
      </c>
      <c r="T90">
        <v>20</v>
      </c>
      <c r="U90" s="156">
        <f t="shared" si="8"/>
        <v>97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98</v>
      </c>
      <c r="E91">
        <f>PPCL!P91</f>
        <v>0</v>
      </c>
      <c r="F91">
        <f t="shared" si="10"/>
        <v>245</v>
      </c>
      <c r="G91">
        <f t="shared" si="11"/>
        <v>98</v>
      </c>
      <c r="H91" s="154"/>
      <c r="I91">
        <f>BRPL_EOD!AI91+BRPL_EOD!AJ91</f>
        <v>30</v>
      </c>
      <c r="J91">
        <f>BYPL_EOD!AI91+BYPL_EOD!AJ91</f>
        <v>14.71</v>
      </c>
      <c r="K91">
        <f>MES_EOD!AI91+MES_EOD!AJ91</f>
        <v>5.55</v>
      </c>
      <c r="L91">
        <f>NDMC_EOD!AI91+NDMC_EOD!AJ91</f>
        <v>27.74</v>
      </c>
      <c r="M91">
        <f>TPDDL_EOD!AI91+TPDDL_EOD!AJ91</f>
        <v>20</v>
      </c>
      <c r="N91">
        <f t="shared" si="6"/>
        <v>98</v>
      </c>
      <c r="O91" s="154">
        <f t="shared" si="7"/>
        <v>0</v>
      </c>
      <c r="P91">
        <v>30</v>
      </c>
      <c r="Q91">
        <v>14.71</v>
      </c>
      <c r="R91">
        <v>5.55</v>
      </c>
      <c r="S91">
        <v>27.74</v>
      </c>
      <c r="T91">
        <v>20</v>
      </c>
      <c r="U91" s="156">
        <f t="shared" si="8"/>
        <v>98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94</v>
      </c>
      <c r="E92">
        <f>PPCL!P92</f>
        <v>0</v>
      </c>
      <c r="F92">
        <f t="shared" si="10"/>
        <v>245</v>
      </c>
      <c r="G92">
        <f t="shared" si="11"/>
        <v>94</v>
      </c>
      <c r="H92" s="154"/>
      <c r="I92">
        <f>BRPL_EOD!AI92+BRPL_EOD!AJ92</f>
        <v>30</v>
      </c>
      <c r="J92">
        <f>BYPL_EOD!AI92+BYPL_EOD!AJ92</f>
        <v>14.71</v>
      </c>
      <c r="K92">
        <f>MES_EOD!AI92+MES_EOD!AJ92</f>
        <v>4.88</v>
      </c>
      <c r="L92">
        <f>NDMC_EOD!AI92+NDMC_EOD!AJ92</f>
        <v>24.41</v>
      </c>
      <c r="M92">
        <f>TPDDL_EOD!AI92+TPDDL_EOD!AJ92</f>
        <v>20</v>
      </c>
      <c r="N92">
        <f t="shared" si="6"/>
        <v>94</v>
      </c>
      <c r="O92" s="154">
        <f t="shared" si="7"/>
        <v>0</v>
      </c>
      <c r="P92">
        <v>30</v>
      </c>
      <c r="Q92">
        <v>14.71</v>
      </c>
      <c r="R92">
        <v>4.88</v>
      </c>
      <c r="S92">
        <v>24.41</v>
      </c>
      <c r="T92">
        <v>20</v>
      </c>
      <c r="U92" s="156">
        <f t="shared" si="8"/>
        <v>94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94</v>
      </c>
      <c r="E93">
        <f>PPCL!P93</f>
        <v>0</v>
      </c>
      <c r="F93">
        <f t="shared" si="10"/>
        <v>245</v>
      </c>
      <c r="G93">
        <f t="shared" si="11"/>
        <v>94</v>
      </c>
      <c r="H93" s="154"/>
      <c r="I93">
        <f>BRPL_EOD!AI93+BRPL_EOD!AJ93</f>
        <v>30</v>
      </c>
      <c r="J93">
        <f>BYPL_EOD!AI93+BYPL_EOD!AJ93</f>
        <v>30</v>
      </c>
      <c r="K93">
        <f>MES_EOD!AI93+MES_EOD!AJ93</f>
        <v>2.33</v>
      </c>
      <c r="L93">
        <f>NDMC_EOD!AI93+NDMC_EOD!AJ93</f>
        <v>11.67</v>
      </c>
      <c r="M93">
        <f>TPDDL_EOD!AI93+TPDDL_EOD!AJ93</f>
        <v>20</v>
      </c>
      <c r="N93">
        <f t="shared" si="6"/>
        <v>94</v>
      </c>
      <c r="O93" s="154">
        <f t="shared" si="7"/>
        <v>0</v>
      </c>
      <c r="P93">
        <v>30</v>
      </c>
      <c r="Q93">
        <v>30</v>
      </c>
      <c r="R93">
        <v>2.33</v>
      </c>
      <c r="S93">
        <v>11.67</v>
      </c>
      <c r="T93">
        <v>20</v>
      </c>
      <c r="U93" s="156">
        <f t="shared" si="8"/>
        <v>94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94</v>
      </c>
      <c r="E94">
        <f>PPCL!P94</f>
        <v>0</v>
      </c>
      <c r="F94">
        <f t="shared" si="10"/>
        <v>245</v>
      </c>
      <c r="G94">
        <f t="shared" si="11"/>
        <v>94</v>
      </c>
      <c r="H94" s="154"/>
      <c r="I94">
        <f>BRPL_EOD!AI94+BRPL_EOD!AJ94</f>
        <v>30</v>
      </c>
      <c r="J94">
        <f>BYPL_EOD!AI94+BYPL_EOD!AJ94</f>
        <v>30</v>
      </c>
      <c r="K94">
        <f>MES_EOD!AI94+MES_EOD!AJ94</f>
        <v>2.33</v>
      </c>
      <c r="L94">
        <f>NDMC_EOD!AI94+NDMC_EOD!AJ94</f>
        <v>11.67</v>
      </c>
      <c r="M94">
        <f>TPDDL_EOD!AI94+TPDDL_EOD!AJ94</f>
        <v>20</v>
      </c>
      <c r="N94">
        <f t="shared" si="6"/>
        <v>94</v>
      </c>
      <c r="O94" s="154">
        <f t="shared" si="7"/>
        <v>0</v>
      </c>
      <c r="P94">
        <v>30</v>
      </c>
      <c r="Q94">
        <v>30</v>
      </c>
      <c r="R94">
        <v>2.33</v>
      </c>
      <c r="S94">
        <v>11.67</v>
      </c>
      <c r="T94">
        <v>20</v>
      </c>
      <c r="U94" s="156">
        <f t="shared" si="8"/>
        <v>94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95</v>
      </c>
      <c r="E95">
        <f>PPCL!P95</f>
        <v>0</v>
      </c>
      <c r="F95">
        <f t="shared" si="10"/>
        <v>245</v>
      </c>
      <c r="G95">
        <f t="shared" si="11"/>
        <v>95</v>
      </c>
      <c r="H95" s="154"/>
      <c r="I95">
        <f>BRPL_EOD!AI95+BRPL_EOD!AJ95</f>
        <v>30</v>
      </c>
      <c r="J95">
        <f>BYPL_EOD!AI95+BYPL_EOD!AJ95</f>
        <v>14.71</v>
      </c>
      <c r="K95">
        <f>MES_EOD!AI95+MES_EOD!AJ95</f>
        <v>5.05</v>
      </c>
      <c r="L95">
        <f>NDMC_EOD!AI95+NDMC_EOD!AJ95</f>
        <v>25.24</v>
      </c>
      <c r="M95">
        <f>TPDDL_EOD!AI95+TPDDL_EOD!AJ95</f>
        <v>20</v>
      </c>
      <c r="N95">
        <f t="shared" si="6"/>
        <v>95</v>
      </c>
      <c r="O95" s="154">
        <f t="shared" si="7"/>
        <v>0</v>
      </c>
      <c r="P95">
        <v>30</v>
      </c>
      <c r="Q95">
        <v>14.71</v>
      </c>
      <c r="R95">
        <v>5.05</v>
      </c>
      <c r="S95">
        <v>25.24</v>
      </c>
      <c r="T95">
        <v>20</v>
      </c>
      <c r="U95" s="156">
        <f t="shared" si="8"/>
        <v>95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95</v>
      </c>
      <c r="E96">
        <f>PPCL!P96</f>
        <v>0</v>
      </c>
      <c r="F96">
        <f t="shared" si="10"/>
        <v>245</v>
      </c>
      <c r="G96">
        <f t="shared" si="11"/>
        <v>95</v>
      </c>
      <c r="H96" s="154"/>
      <c r="I96">
        <f>BRPL_EOD!AI96+BRPL_EOD!AJ96</f>
        <v>30</v>
      </c>
      <c r="J96">
        <f>BYPL_EOD!AI96+BYPL_EOD!AJ96</f>
        <v>14.71</v>
      </c>
      <c r="K96">
        <f>MES_EOD!AI96+MES_EOD!AJ96</f>
        <v>5.05</v>
      </c>
      <c r="L96">
        <f>NDMC_EOD!AI96+NDMC_EOD!AJ96</f>
        <v>25.24</v>
      </c>
      <c r="M96">
        <f>TPDDL_EOD!AI96+TPDDL_EOD!AJ96</f>
        <v>20</v>
      </c>
      <c r="N96">
        <f t="shared" si="6"/>
        <v>95</v>
      </c>
      <c r="O96" s="154">
        <f t="shared" si="7"/>
        <v>0</v>
      </c>
      <c r="P96">
        <v>30</v>
      </c>
      <c r="Q96">
        <v>14.71</v>
      </c>
      <c r="R96">
        <v>5.05</v>
      </c>
      <c r="S96">
        <v>25.24</v>
      </c>
      <c r="T96">
        <v>20</v>
      </c>
      <c r="U96" s="156">
        <f t="shared" si="8"/>
        <v>95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95</v>
      </c>
      <c r="E97">
        <f>PPCL!P97</f>
        <v>0</v>
      </c>
      <c r="F97">
        <f t="shared" si="10"/>
        <v>245</v>
      </c>
      <c r="G97">
        <f t="shared" si="11"/>
        <v>95</v>
      </c>
      <c r="H97" s="154"/>
      <c r="I97">
        <f>BRPL_EOD!AI97+BRPL_EOD!AJ97</f>
        <v>30</v>
      </c>
      <c r="J97">
        <f>BYPL_EOD!AI97+BYPL_EOD!AJ97</f>
        <v>14.71</v>
      </c>
      <c r="K97">
        <f>MES_EOD!AI97+MES_EOD!AJ97</f>
        <v>5.05</v>
      </c>
      <c r="L97">
        <f>NDMC_EOD!AI97+NDMC_EOD!AJ97</f>
        <v>25.24</v>
      </c>
      <c r="M97">
        <f>TPDDL_EOD!AI97+TPDDL_EOD!AJ97</f>
        <v>20</v>
      </c>
      <c r="N97">
        <f t="shared" si="6"/>
        <v>95</v>
      </c>
      <c r="O97" s="154">
        <f t="shared" si="7"/>
        <v>0</v>
      </c>
      <c r="P97">
        <v>30</v>
      </c>
      <c r="Q97">
        <v>14.71</v>
      </c>
      <c r="R97">
        <v>5.05</v>
      </c>
      <c r="S97">
        <v>25.24</v>
      </c>
      <c r="T97">
        <v>20</v>
      </c>
      <c r="U97" s="156">
        <f t="shared" si="8"/>
        <v>95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95</v>
      </c>
      <c r="E98">
        <f>PPCL!P98</f>
        <v>0</v>
      </c>
      <c r="F98">
        <f t="shared" si="10"/>
        <v>245</v>
      </c>
      <c r="G98">
        <f t="shared" si="11"/>
        <v>95</v>
      </c>
      <c r="H98" s="154"/>
      <c r="I98">
        <f>BRPL_EOD!AI98+BRPL_EOD!AJ98</f>
        <v>30</v>
      </c>
      <c r="J98">
        <f>BYPL_EOD!AI98+BYPL_EOD!AJ98</f>
        <v>14.71</v>
      </c>
      <c r="K98">
        <f>MES_EOD!AI98+MES_EOD!AJ98</f>
        <v>5.05</v>
      </c>
      <c r="L98">
        <f>NDMC_EOD!AI98+NDMC_EOD!AJ98</f>
        <v>25.24</v>
      </c>
      <c r="M98">
        <f>TPDDL_EOD!AI98+TPDDL_EOD!AJ98</f>
        <v>20</v>
      </c>
      <c r="N98">
        <f t="shared" si="6"/>
        <v>95</v>
      </c>
      <c r="O98" s="154">
        <f t="shared" si="7"/>
        <v>0</v>
      </c>
      <c r="P98">
        <v>30</v>
      </c>
      <c r="Q98">
        <v>14.71</v>
      </c>
      <c r="R98">
        <v>5.05</v>
      </c>
      <c r="S98">
        <v>25.24</v>
      </c>
      <c r="T98">
        <v>20</v>
      </c>
      <c r="U98" s="156">
        <f t="shared" si="8"/>
        <v>95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2.2970000000000002</v>
      </c>
      <c r="E99" s="156">
        <f t="shared" si="12"/>
        <v>0</v>
      </c>
      <c r="F99" s="156">
        <f t="shared" si="12"/>
        <v>5.88</v>
      </c>
      <c r="G99" s="156">
        <f t="shared" si="12"/>
        <v>2.2970000000000002</v>
      </c>
      <c r="H99" s="156"/>
      <c r="I99" s="156">
        <f t="shared" si="12"/>
        <v>0.71970000000000001</v>
      </c>
      <c r="J99" s="156">
        <f t="shared" si="12"/>
        <v>0.44846250000000032</v>
      </c>
      <c r="K99" s="156">
        <f t="shared" si="12"/>
        <v>9.9044999999999966E-2</v>
      </c>
      <c r="L99" s="156">
        <f t="shared" si="12"/>
        <v>0.49520000000000075</v>
      </c>
      <c r="M99" s="156">
        <f t="shared" si="12"/>
        <v>0.53460000000000008</v>
      </c>
      <c r="N99" s="156">
        <f t="shared" si="12"/>
        <v>2.2970075000000003</v>
      </c>
      <c r="O99" s="156">
        <f t="shared" si="12"/>
        <v>-7.499999999993179E-6</v>
      </c>
      <c r="P99" s="156">
        <f t="shared" si="12"/>
        <v>0.71969760663759164</v>
      </c>
      <c r="Q99" s="156">
        <f t="shared" si="12"/>
        <v>0.44846142378470405</v>
      </c>
      <c r="R99" s="156">
        <f t="shared" si="12"/>
        <v>9.9044593926178037E-2</v>
      </c>
      <c r="S99" s="156">
        <f t="shared" si="12"/>
        <v>0.49519797122646597</v>
      </c>
      <c r="T99" s="156">
        <f t="shared" si="12"/>
        <v>0.53459840442506101</v>
      </c>
      <c r="U99" s="156">
        <f t="shared" si="12"/>
        <v>2.2970000000000002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36.08</v>
      </c>
      <c r="O3" s="154">
        <f t="shared" ref="O3:O66" si="1">G3-N3</f>
        <v>0.52000000000000313</v>
      </c>
      <c r="P3">
        <v>15.074168514412417</v>
      </c>
      <c r="Q3">
        <v>8.2573170731707322</v>
      </c>
      <c r="R3">
        <v>0</v>
      </c>
      <c r="S3">
        <v>2.1099778270509981</v>
      </c>
      <c r="T3">
        <v>11.158536585365855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36.08</v>
      </c>
      <c r="O4" s="154">
        <f t="shared" si="1"/>
        <v>0.52000000000000313</v>
      </c>
      <c r="P4">
        <v>15.074168514412417</v>
      </c>
      <c r="Q4">
        <v>8.2573170731707322</v>
      </c>
      <c r="R4">
        <v>0</v>
      </c>
      <c r="S4">
        <v>2.1099778270509981</v>
      </c>
      <c r="T4">
        <v>11.158536585365855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36.08</v>
      </c>
      <c r="O7" s="154">
        <f t="shared" si="1"/>
        <v>0.52000000000000313</v>
      </c>
      <c r="P7">
        <v>15.074168514412417</v>
      </c>
      <c r="Q7">
        <v>8.2573170731707322</v>
      </c>
      <c r="R7">
        <v>0</v>
      </c>
      <c r="S7">
        <v>2.1099778270509981</v>
      </c>
      <c r="T7">
        <v>11.158536585365855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14.85</v>
      </c>
      <c r="J8">
        <f>BYPL_EOD!AC8+BYPL_EOD!AD8</f>
        <v>8.14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36.07</v>
      </c>
      <c r="O8" s="154">
        <f t="shared" si="1"/>
        <v>0.53000000000000114</v>
      </c>
      <c r="P8">
        <v>15.068200720820627</v>
      </c>
      <c r="Q8">
        <v>8.2596063210424191</v>
      </c>
      <c r="R8">
        <v>0</v>
      </c>
      <c r="S8">
        <v>2.1105627945661216</v>
      </c>
      <c r="T8">
        <v>11.161630163570836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9.84</v>
      </c>
      <c r="J9">
        <f>BYPL_EOD!AC9+BYPL_EOD!AD9</f>
        <v>15.67</v>
      </c>
      <c r="K9">
        <f>MES_EOD!AC9+MES_EOD!AD9</f>
        <v>0</v>
      </c>
      <c r="L9">
        <f>NDMC_EOD!AC9+NDMC_EOD!AD9</f>
        <v>1.7</v>
      </c>
      <c r="M9">
        <f>TPDDL_EOD!AC9+TPDDL_EOD!AD9</f>
        <v>9.02</v>
      </c>
      <c r="N9">
        <f t="shared" si="0"/>
        <v>36.229999999999997</v>
      </c>
      <c r="O9" s="154">
        <f t="shared" si="1"/>
        <v>0.37000000000000455</v>
      </c>
      <c r="P9">
        <v>9.940491305547889</v>
      </c>
      <c r="Q9">
        <v>15.830030361578803</v>
      </c>
      <c r="R9">
        <v>0</v>
      </c>
      <c r="S9">
        <v>1.7173613027877452</v>
      </c>
      <c r="T9">
        <v>9.1121170300855656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14.85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36.07</v>
      </c>
      <c r="O10" s="154">
        <f t="shared" si="1"/>
        <v>0.53000000000000114</v>
      </c>
      <c r="P10">
        <v>15.068200720820627</v>
      </c>
      <c r="Q10">
        <v>8.2596063210424191</v>
      </c>
      <c r="R10">
        <v>0</v>
      </c>
      <c r="S10">
        <v>2.1105627945661216</v>
      </c>
      <c r="T10">
        <v>11.161630163570836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15.47</v>
      </c>
      <c r="J11">
        <f>BYPL_EOD!AC11+BYPL_EOD!AD11</f>
        <v>8.4700000000000006</v>
      </c>
      <c r="K11">
        <f>MES_EOD!AC11+MES_EOD!AD11</f>
        <v>0</v>
      </c>
      <c r="L11">
        <f>NDMC_EOD!AC11+NDMC_EOD!AD11</f>
        <v>2.08</v>
      </c>
      <c r="M11">
        <f>TPDDL_EOD!AC11+TPDDL_EOD!AD11</f>
        <v>11.05</v>
      </c>
      <c r="N11">
        <f t="shared" si="0"/>
        <v>37.070000000000007</v>
      </c>
      <c r="O11" s="154">
        <f t="shared" si="1"/>
        <v>0.52999999999999403</v>
      </c>
      <c r="P11">
        <v>15.691178850822766</v>
      </c>
      <c r="Q11">
        <v>8.5910979228486646</v>
      </c>
      <c r="R11">
        <v>0</v>
      </c>
      <c r="S11">
        <v>2.1097383328837331</v>
      </c>
      <c r="T11">
        <v>11.207984893444833</v>
      </c>
      <c r="U11" s="156">
        <f t="shared" si="2"/>
        <v>37.599999999999994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10.11</v>
      </c>
      <c r="J12">
        <f>BYPL_EOD!AC12+BYPL_EOD!AD12</f>
        <v>16.09</v>
      </c>
      <c r="K12">
        <f>MES_EOD!AC12+MES_EOD!AD12</f>
        <v>0</v>
      </c>
      <c r="L12">
        <f>NDMC_EOD!AC12+NDMC_EOD!AD12</f>
        <v>1.75</v>
      </c>
      <c r="M12">
        <f>TPDDL_EOD!AC12+TPDDL_EOD!AD12</f>
        <v>9.27</v>
      </c>
      <c r="N12">
        <f t="shared" si="0"/>
        <v>37.22</v>
      </c>
      <c r="O12" s="154">
        <f t="shared" si="1"/>
        <v>0.38000000000000256</v>
      </c>
      <c r="P12">
        <v>10.213218699623859</v>
      </c>
      <c r="Q12">
        <v>16.254271896829664</v>
      </c>
      <c r="R12">
        <v>0</v>
      </c>
      <c r="S12">
        <v>1.7678667383127351</v>
      </c>
      <c r="T12">
        <v>9.3646426652337453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15.47</v>
      </c>
      <c r="J13">
        <f>BYPL_EOD!AC13+BYPL_EOD!AD13</f>
        <v>8.4700000000000006</v>
      </c>
      <c r="K13">
        <f>MES_EOD!AC13+MES_EOD!AD13</f>
        <v>0</v>
      </c>
      <c r="L13">
        <f>NDMC_EOD!AC13+NDMC_EOD!AD13</f>
        <v>2.08</v>
      </c>
      <c r="M13">
        <f>TPDDL_EOD!AC13+TPDDL_EOD!AD13</f>
        <v>11.05</v>
      </c>
      <c r="N13">
        <f t="shared" si="0"/>
        <v>37.070000000000007</v>
      </c>
      <c r="O13" s="154">
        <f t="shared" si="1"/>
        <v>0.52999999999999403</v>
      </c>
      <c r="P13">
        <v>15.691178850822766</v>
      </c>
      <c r="Q13">
        <v>8.5910979228486646</v>
      </c>
      <c r="R13">
        <v>0</v>
      </c>
      <c r="S13">
        <v>2.1097383328837331</v>
      </c>
      <c r="T13">
        <v>11.207984893444833</v>
      </c>
      <c r="U13" s="156">
        <f t="shared" si="2"/>
        <v>37.599999999999994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15.47</v>
      </c>
      <c r="J14">
        <f>BYPL_EOD!AC14+BYPL_EOD!AD14</f>
        <v>8.4700000000000006</v>
      </c>
      <c r="K14">
        <f>MES_EOD!AC14+MES_EOD!AD14</f>
        <v>0</v>
      </c>
      <c r="L14">
        <f>NDMC_EOD!AC14+NDMC_EOD!AD14</f>
        <v>2.08</v>
      </c>
      <c r="M14">
        <f>TPDDL_EOD!AC14+TPDDL_EOD!AD14</f>
        <v>11.05</v>
      </c>
      <c r="N14">
        <f t="shared" si="0"/>
        <v>37.070000000000007</v>
      </c>
      <c r="O14" s="154">
        <f t="shared" si="1"/>
        <v>0.52999999999999403</v>
      </c>
      <c r="P14">
        <v>15.691178850822766</v>
      </c>
      <c r="Q14">
        <v>8.5910979228486646</v>
      </c>
      <c r="R14">
        <v>0</v>
      </c>
      <c r="S14">
        <v>2.1097383328837331</v>
      </c>
      <c r="T14">
        <v>11.207984893444833</v>
      </c>
      <c r="U14" s="156">
        <f t="shared" si="2"/>
        <v>37.599999999999994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15.47</v>
      </c>
      <c r="J15">
        <f>BYPL_EOD!AC15+BYPL_EOD!AD15</f>
        <v>8.4700000000000006</v>
      </c>
      <c r="K15">
        <f>MES_EOD!AC15+MES_EOD!AD15</f>
        <v>0</v>
      </c>
      <c r="L15">
        <f>NDMC_EOD!AC15+NDMC_EOD!AD15</f>
        <v>2.08</v>
      </c>
      <c r="M15">
        <f>TPDDL_EOD!AC15+TPDDL_EOD!AD15</f>
        <v>11.05</v>
      </c>
      <c r="N15">
        <f t="shared" si="0"/>
        <v>37.070000000000007</v>
      </c>
      <c r="O15" s="154">
        <f t="shared" si="1"/>
        <v>0.52999999999999403</v>
      </c>
      <c r="P15">
        <v>15.691178850822766</v>
      </c>
      <c r="Q15">
        <v>8.5910979228486646</v>
      </c>
      <c r="R15">
        <v>0</v>
      </c>
      <c r="S15">
        <v>2.1097383328837331</v>
      </c>
      <c r="T15">
        <v>11.207984893444833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15.47</v>
      </c>
      <c r="J16">
        <f>BYPL_EOD!AC16+BYPL_EOD!AD16</f>
        <v>8.4700000000000006</v>
      </c>
      <c r="K16">
        <f>MES_EOD!AC16+MES_EOD!AD16</f>
        <v>0</v>
      </c>
      <c r="L16">
        <f>NDMC_EOD!AC16+NDMC_EOD!AD16</f>
        <v>2.08</v>
      </c>
      <c r="M16">
        <f>TPDDL_EOD!AC16+TPDDL_EOD!AD16</f>
        <v>11.05</v>
      </c>
      <c r="N16">
        <f t="shared" si="0"/>
        <v>37.070000000000007</v>
      </c>
      <c r="O16" s="154">
        <f t="shared" si="1"/>
        <v>0.52999999999999403</v>
      </c>
      <c r="P16">
        <v>15.691178850822766</v>
      </c>
      <c r="Q16">
        <v>8.5910979228486646</v>
      </c>
      <c r="R16">
        <v>0</v>
      </c>
      <c r="S16">
        <v>2.1097383328837331</v>
      </c>
      <c r="T16">
        <v>11.207984893444833</v>
      </c>
      <c r="U16" s="156">
        <f t="shared" si="2"/>
        <v>37.599999999999994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15.47</v>
      </c>
      <c r="J17">
        <f>BYPL_EOD!AC17+BYPL_EOD!AD17</f>
        <v>8.4700000000000006</v>
      </c>
      <c r="K17">
        <f>MES_EOD!AC17+MES_EOD!AD17</f>
        <v>0</v>
      </c>
      <c r="L17">
        <f>NDMC_EOD!AC17+NDMC_EOD!AD17</f>
        <v>2.08</v>
      </c>
      <c r="M17">
        <f>TPDDL_EOD!AC17+TPDDL_EOD!AD17</f>
        <v>11.05</v>
      </c>
      <c r="N17">
        <f t="shared" si="0"/>
        <v>37.070000000000007</v>
      </c>
      <c r="O17" s="154">
        <f t="shared" si="1"/>
        <v>0.52999999999999403</v>
      </c>
      <c r="P17">
        <v>15.691178850822766</v>
      </c>
      <c r="Q17">
        <v>8.5910979228486646</v>
      </c>
      <c r="R17">
        <v>0</v>
      </c>
      <c r="S17">
        <v>2.1097383328837331</v>
      </c>
      <c r="T17">
        <v>11.207984893444833</v>
      </c>
      <c r="U17" s="156">
        <f t="shared" si="2"/>
        <v>37.599999999999994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15.47</v>
      </c>
      <c r="J18">
        <f>BYPL_EOD!AC18+BYPL_EOD!AD18</f>
        <v>8.4700000000000006</v>
      </c>
      <c r="K18">
        <f>MES_EOD!AC18+MES_EOD!AD18</f>
        <v>0</v>
      </c>
      <c r="L18">
        <f>NDMC_EOD!AC18+NDMC_EOD!AD18</f>
        <v>2.08</v>
      </c>
      <c r="M18">
        <f>TPDDL_EOD!AC18+TPDDL_EOD!AD18</f>
        <v>11.05</v>
      </c>
      <c r="N18">
        <f t="shared" si="0"/>
        <v>37.070000000000007</v>
      </c>
      <c r="O18" s="154">
        <f t="shared" si="1"/>
        <v>0.52999999999999403</v>
      </c>
      <c r="P18">
        <v>15.691178850822766</v>
      </c>
      <c r="Q18">
        <v>8.5910979228486646</v>
      </c>
      <c r="R18">
        <v>0</v>
      </c>
      <c r="S18">
        <v>2.1097383328837331</v>
      </c>
      <c r="T18">
        <v>11.207984893444833</v>
      </c>
      <c r="U18" s="156">
        <f t="shared" si="2"/>
        <v>37.599999999999994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15.47</v>
      </c>
      <c r="J19">
        <f>BYPL_EOD!AC19+BYPL_EOD!AD19</f>
        <v>8.4700000000000006</v>
      </c>
      <c r="K19">
        <f>MES_EOD!AC19+MES_EOD!AD19</f>
        <v>0</v>
      </c>
      <c r="L19">
        <f>NDMC_EOD!AC19+NDMC_EOD!AD19</f>
        <v>2.08</v>
      </c>
      <c r="M19">
        <f>TPDDL_EOD!AC19+TPDDL_EOD!AD19</f>
        <v>11.05</v>
      </c>
      <c r="N19">
        <f t="shared" si="0"/>
        <v>37.070000000000007</v>
      </c>
      <c r="O19" s="154">
        <f t="shared" si="1"/>
        <v>0.52999999999999403</v>
      </c>
      <c r="P19">
        <v>15.691178850822766</v>
      </c>
      <c r="Q19">
        <v>8.5910979228486646</v>
      </c>
      <c r="R19">
        <v>0</v>
      </c>
      <c r="S19">
        <v>2.1097383328837331</v>
      </c>
      <c r="T19">
        <v>11.207984893444833</v>
      </c>
      <c r="U19" s="156">
        <f t="shared" si="2"/>
        <v>37.599999999999994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15.47</v>
      </c>
      <c r="J20">
        <f>BYPL_EOD!AC20+BYPL_EOD!AD20</f>
        <v>8.4700000000000006</v>
      </c>
      <c r="K20">
        <f>MES_EOD!AC20+MES_EOD!AD20</f>
        <v>0</v>
      </c>
      <c r="L20">
        <f>NDMC_EOD!AC20+NDMC_EOD!AD20</f>
        <v>2.08</v>
      </c>
      <c r="M20">
        <f>TPDDL_EOD!AC20+TPDDL_EOD!AD20</f>
        <v>11.05</v>
      </c>
      <c r="N20">
        <f t="shared" si="0"/>
        <v>37.070000000000007</v>
      </c>
      <c r="O20" s="154">
        <f t="shared" si="1"/>
        <v>0.52999999999999403</v>
      </c>
      <c r="P20">
        <v>15.691178850822766</v>
      </c>
      <c r="Q20">
        <v>8.5910979228486646</v>
      </c>
      <c r="R20">
        <v>0</v>
      </c>
      <c r="S20">
        <v>2.1097383328837331</v>
      </c>
      <c r="T20">
        <v>11.207984893444833</v>
      </c>
      <c r="U20" s="156">
        <f t="shared" si="2"/>
        <v>37.599999999999994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15.47</v>
      </c>
      <c r="J21">
        <f>BYPL_EOD!AC21+BYPL_EOD!AD21</f>
        <v>8.4700000000000006</v>
      </c>
      <c r="K21">
        <f>MES_EOD!AC21+MES_EOD!AD21</f>
        <v>0</v>
      </c>
      <c r="L21">
        <f>NDMC_EOD!AC21+NDMC_EOD!AD21</f>
        <v>2.08</v>
      </c>
      <c r="M21">
        <f>TPDDL_EOD!AC21+TPDDL_EOD!AD21</f>
        <v>11.05</v>
      </c>
      <c r="N21">
        <f t="shared" si="0"/>
        <v>37.070000000000007</v>
      </c>
      <c r="O21" s="154">
        <f t="shared" si="1"/>
        <v>0.52999999999999403</v>
      </c>
      <c r="P21">
        <v>15.691178850822766</v>
      </c>
      <c r="Q21">
        <v>8.5910979228486646</v>
      </c>
      <c r="R21">
        <v>0</v>
      </c>
      <c r="S21">
        <v>2.1097383328837331</v>
      </c>
      <c r="T21">
        <v>11.207984893444833</v>
      </c>
      <c r="U21" s="156">
        <f t="shared" si="2"/>
        <v>37.599999999999994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15.47</v>
      </c>
      <c r="J22">
        <f>BYPL_EOD!AC22+BYPL_EOD!AD22</f>
        <v>8.4700000000000006</v>
      </c>
      <c r="K22">
        <f>MES_EOD!AC22+MES_EOD!AD22</f>
        <v>0</v>
      </c>
      <c r="L22">
        <f>NDMC_EOD!AC22+NDMC_EOD!AD22</f>
        <v>2.08</v>
      </c>
      <c r="M22">
        <f>TPDDL_EOD!AC22+TPDDL_EOD!AD22</f>
        <v>11.05</v>
      </c>
      <c r="N22">
        <f t="shared" si="0"/>
        <v>37.070000000000007</v>
      </c>
      <c r="O22" s="154">
        <f t="shared" si="1"/>
        <v>0.52999999999999403</v>
      </c>
      <c r="P22">
        <v>15.691178850822766</v>
      </c>
      <c r="Q22">
        <v>8.5910979228486646</v>
      </c>
      <c r="R22">
        <v>0</v>
      </c>
      <c r="S22">
        <v>2.1097383328837331</v>
      </c>
      <c r="T22">
        <v>11.207984893444833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15.47</v>
      </c>
      <c r="J23">
        <f>BYPL_EOD!AC23+BYPL_EOD!AD23</f>
        <v>8.4700000000000006</v>
      </c>
      <c r="K23">
        <f>MES_EOD!AC23+MES_EOD!AD23</f>
        <v>0</v>
      </c>
      <c r="L23">
        <f>NDMC_EOD!AC23+NDMC_EOD!AD23</f>
        <v>2.08</v>
      </c>
      <c r="M23">
        <f>TPDDL_EOD!AC23+TPDDL_EOD!AD23</f>
        <v>11.05</v>
      </c>
      <c r="N23">
        <f t="shared" si="0"/>
        <v>37.070000000000007</v>
      </c>
      <c r="O23" s="154">
        <f t="shared" si="1"/>
        <v>0.52999999999999403</v>
      </c>
      <c r="P23">
        <v>15.691178850822766</v>
      </c>
      <c r="Q23">
        <v>8.5910979228486646</v>
      </c>
      <c r="R23">
        <v>0</v>
      </c>
      <c r="S23">
        <v>2.1097383328837331</v>
      </c>
      <c r="T23">
        <v>11.207984893444833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15.47</v>
      </c>
      <c r="J24">
        <f>BYPL_EOD!AC24+BYPL_EOD!AD24</f>
        <v>8.4700000000000006</v>
      </c>
      <c r="K24">
        <f>MES_EOD!AC24+MES_EOD!AD24</f>
        <v>0</v>
      </c>
      <c r="L24">
        <f>NDMC_EOD!AC24+NDMC_EOD!AD24</f>
        <v>2.08</v>
      </c>
      <c r="M24">
        <f>TPDDL_EOD!AC24+TPDDL_EOD!AD24</f>
        <v>11.05</v>
      </c>
      <c r="N24">
        <f t="shared" si="0"/>
        <v>37.070000000000007</v>
      </c>
      <c r="O24" s="154">
        <f t="shared" si="1"/>
        <v>0.52999999999999403</v>
      </c>
      <c r="P24">
        <v>15.691178850822766</v>
      </c>
      <c r="Q24">
        <v>8.5910979228486646</v>
      </c>
      <c r="R24">
        <v>0</v>
      </c>
      <c r="S24">
        <v>2.1097383328837331</v>
      </c>
      <c r="T24">
        <v>11.207984893444833</v>
      </c>
      <c r="U24" s="156">
        <f t="shared" si="2"/>
        <v>37.599999999999994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15.47</v>
      </c>
      <c r="J25">
        <f>BYPL_EOD!AC25+BYPL_EOD!AD25</f>
        <v>8.4700000000000006</v>
      </c>
      <c r="K25">
        <f>MES_EOD!AC25+MES_EOD!AD25</f>
        <v>0</v>
      </c>
      <c r="L25">
        <f>NDMC_EOD!AC25+NDMC_EOD!AD25</f>
        <v>2.08</v>
      </c>
      <c r="M25">
        <f>TPDDL_EOD!AC25+TPDDL_EOD!AD25</f>
        <v>11.05</v>
      </c>
      <c r="N25">
        <f t="shared" si="0"/>
        <v>37.070000000000007</v>
      </c>
      <c r="O25" s="154">
        <f t="shared" si="1"/>
        <v>0.52999999999999403</v>
      </c>
      <c r="P25">
        <v>15.691178850822766</v>
      </c>
      <c r="Q25">
        <v>8.5910979228486646</v>
      </c>
      <c r="R25">
        <v>0</v>
      </c>
      <c r="S25">
        <v>2.1097383328837331</v>
      </c>
      <c r="T25">
        <v>11.207984893444833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8.4700000000000006</v>
      </c>
      <c r="K26">
        <f>MES_EOD!AC26+MES_EOD!AD26</f>
        <v>0</v>
      </c>
      <c r="L26">
        <f>NDMC_EOD!AC26+NDMC_EOD!AD26</f>
        <v>2.08</v>
      </c>
      <c r="M26">
        <f>TPDDL_EOD!AC26+TPDDL_EOD!AD26</f>
        <v>11.05</v>
      </c>
      <c r="N26">
        <f t="shared" si="0"/>
        <v>37.070000000000007</v>
      </c>
      <c r="O26" s="154">
        <f t="shared" si="1"/>
        <v>0.52999999999999403</v>
      </c>
      <c r="P26">
        <v>15.691178850822766</v>
      </c>
      <c r="Q26">
        <v>8.5910979228486646</v>
      </c>
      <c r="R26">
        <v>0</v>
      </c>
      <c r="S26">
        <v>2.1097383328837331</v>
      </c>
      <c r="T26">
        <v>11.207984893444833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8.4700000000000006</v>
      </c>
      <c r="K27">
        <f>MES_EOD!AC27+MES_EOD!AD27</f>
        <v>0</v>
      </c>
      <c r="L27">
        <f>NDMC_EOD!AC27+NDMC_EOD!AD27</f>
        <v>2.08</v>
      </c>
      <c r="M27">
        <f>TPDDL_EOD!AC27+TPDDL_EOD!AD27</f>
        <v>11.05</v>
      </c>
      <c r="N27">
        <f t="shared" si="0"/>
        <v>37.070000000000007</v>
      </c>
      <c r="O27" s="154">
        <f t="shared" si="1"/>
        <v>0.52999999999999403</v>
      </c>
      <c r="P27">
        <v>15.691178850822766</v>
      </c>
      <c r="Q27">
        <v>8.5910979228486646</v>
      </c>
      <c r="R27">
        <v>0</v>
      </c>
      <c r="S27">
        <v>2.1097383328837331</v>
      </c>
      <c r="T27">
        <v>11.207984893444833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10.11</v>
      </c>
      <c r="J28">
        <f>BYPL_EOD!AC28+BYPL_EOD!AD28</f>
        <v>16.09</v>
      </c>
      <c r="K28">
        <f>MES_EOD!AC28+MES_EOD!AD28</f>
        <v>0</v>
      </c>
      <c r="L28">
        <f>NDMC_EOD!AC28+NDMC_EOD!AD28</f>
        <v>1.75</v>
      </c>
      <c r="M28">
        <f>TPDDL_EOD!AC28+TPDDL_EOD!AD28</f>
        <v>9.27</v>
      </c>
      <c r="N28">
        <f t="shared" si="0"/>
        <v>37.22</v>
      </c>
      <c r="O28" s="154">
        <f t="shared" si="1"/>
        <v>0.38000000000000256</v>
      </c>
      <c r="P28">
        <v>10.213218699623859</v>
      </c>
      <c r="Q28">
        <v>16.254271896829664</v>
      </c>
      <c r="R28">
        <v>0</v>
      </c>
      <c r="S28">
        <v>1.7678667383127351</v>
      </c>
      <c r="T28">
        <v>9.3646426652337453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10.11</v>
      </c>
      <c r="J29">
        <f>BYPL_EOD!AC29+BYPL_EOD!AD29</f>
        <v>16.09</v>
      </c>
      <c r="K29">
        <f>MES_EOD!AC29+MES_EOD!AD29</f>
        <v>0</v>
      </c>
      <c r="L29">
        <f>NDMC_EOD!AC29+NDMC_EOD!AD29</f>
        <v>1.75</v>
      </c>
      <c r="M29">
        <f>TPDDL_EOD!AC29+TPDDL_EOD!AD29</f>
        <v>9.27</v>
      </c>
      <c r="N29">
        <f t="shared" si="0"/>
        <v>37.22</v>
      </c>
      <c r="O29" s="154">
        <f t="shared" si="1"/>
        <v>0.38000000000000256</v>
      </c>
      <c r="P29">
        <v>10.213218699623859</v>
      </c>
      <c r="Q29">
        <v>16.254271896829664</v>
      </c>
      <c r="R29">
        <v>0</v>
      </c>
      <c r="S29">
        <v>1.7678667383127351</v>
      </c>
      <c r="T29">
        <v>9.3646426652337453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10.11</v>
      </c>
      <c r="J30">
        <f>BYPL_EOD!AC30+BYPL_EOD!AD30</f>
        <v>16.09</v>
      </c>
      <c r="K30">
        <f>MES_EOD!AC30+MES_EOD!AD30</f>
        <v>0</v>
      </c>
      <c r="L30">
        <f>NDMC_EOD!AC30+NDMC_EOD!AD30</f>
        <v>1.75</v>
      </c>
      <c r="M30">
        <f>TPDDL_EOD!AC30+TPDDL_EOD!AD30</f>
        <v>9.27</v>
      </c>
      <c r="N30">
        <f t="shared" si="0"/>
        <v>37.22</v>
      </c>
      <c r="O30" s="154">
        <f t="shared" si="1"/>
        <v>0.38000000000000256</v>
      </c>
      <c r="P30">
        <v>10.213218699623859</v>
      </c>
      <c r="Q30">
        <v>16.254271896829664</v>
      </c>
      <c r="R30">
        <v>0</v>
      </c>
      <c r="S30">
        <v>1.7678667383127351</v>
      </c>
      <c r="T30">
        <v>9.3646426652337453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10.11</v>
      </c>
      <c r="J31">
        <f>BYPL_EOD!AC31+BYPL_EOD!AD31</f>
        <v>16.09</v>
      </c>
      <c r="K31">
        <f>MES_EOD!AC31+MES_EOD!AD31</f>
        <v>0</v>
      </c>
      <c r="L31">
        <f>NDMC_EOD!AC31+NDMC_EOD!AD31</f>
        <v>1.75</v>
      </c>
      <c r="M31">
        <f>TPDDL_EOD!AC31+TPDDL_EOD!AD31</f>
        <v>9.27</v>
      </c>
      <c r="N31">
        <f t="shared" si="0"/>
        <v>37.22</v>
      </c>
      <c r="O31" s="154">
        <f t="shared" si="1"/>
        <v>0.38000000000000256</v>
      </c>
      <c r="P31">
        <v>10.213218699623859</v>
      </c>
      <c r="Q31">
        <v>16.254271896829664</v>
      </c>
      <c r="R31">
        <v>0</v>
      </c>
      <c r="S31">
        <v>1.7678667383127351</v>
      </c>
      <c r="T31">
        <v>9.3646426652337453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10.11</v>
      </c>
      <c r="J32">
        <f>BYPL_EOD!AC32+BYPL_EOD!AD32</f>
        <v>16.09</v>
      </c>
      <c r="K32">
        <f>MES_EOD!AC32+MES_EOD!AD32</f>
        <v>0</v>
      </c>
      <c r="L32">
        <f>NDMC_EOD!AC32+NDMC_EOD!AD32</f>
        <v>1.75</v>
      </c>
      <c r="M32">
        <f>TPDDL_EOD!AC32+TPDDL_EOD!AD32</f>
        <v>9.27</v>
      </c>
      <c r="N32">
        <f t="shared" si="0"/>
        <v>37.22</v>
      </c>
      <c r="O32" s="154">
        <f t="shared" si="1"/>
        <v>0.38000000000000256</v>
      </c>
      <c r="P32">
        <v>10.213218699623859</v>
      </c>
      <c r="Q32">
        <v>16.254271896829664</v>
      </c>
      <c r="R32">
        <v>0</v>
      </c>
      <c r="S32">
        <v>1.7678667383127351</v>
      </c>
      <c r="T32">
        <v>9.3646426652337453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10.11</v>
      </c>
      <c r="J33">
        <f>BYPL_EOD!AC33+BYPL_EOD!AD33</f>
        <v>16.09</v>
      </c>
      <c r="K33">
        <f>MES_EOD!AC33+MES_EOD!AD33</f>
        <v>0</v>
      </c>
      <c r="L33">
        <f>NDMC_EOD!AC33+NDMC_EOD!AD33</f>
        <v>1.75</v>
      </c>
      <c r="M33">
        <f>TPDDL_EOD!AC33+TPDDL_EOD!AD33</f>
        <v>9.27</v>
      </c>
      <c r="N33">
        <f t="shared" si="0"/>
        <v>37.22</v>
      </c>
      <c r="O33" s="154">
        <f t="shared" si="1"/>
        <v>0.38000000000000256</v>
      </c>
      <c r="P33">
        <v>10.213218699623859</v>
      </c>
      <c r="Q33">
        <v>16.254271896829664</v>
      </c>
      <c r="R33">
        <v>0</v>
      </c>
      <c r="S33">
        <v>1.7678667383127351</v>
      </c>
      <c r="T33">
        <v>9.3646426652337453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15.47</v>
      </c>
      <c r="J34">
        <f>BYPL_EOD!AC34+BYPL_EOD!AD34</f>
        <v>8.4700000000000006</v>
      </c>
      <c r="K34">
        <f>MES_EOD!AC34+MES_EOD!AD34</f>
        <v>0</v>
      </c>
      <c r="L34">
        <f>NDMC_EOD!AC34+NDMC_EOD!AD34</f>
        <v>2.08</v>
      </c>
      <c r="M34">
        <f>TPDDL_EOD!AC34+TPDDL_EOD!AD34</f>
        <v>11.05</v>
      </c>
      <c r="N34">
        <f t="shared" si="0"/>
        <v>37.070000000000007</v>
      </c>
      <c r="O34" s="154">
        <f t="shared" si="1"/>
        <v>0.52999999999999403</v>
      </c>
      <c r="P34">
        <v>15.691178850822766</v>
      </c>
      <c r="Q34">
        <v>8.5910979228486646</v>
      </c>
      <c r="R34">
        <v>0</v>
      </c>
      <c r="S34">
        <v>2.1097383328837331</v>
      </c>
      <c r="T34">
        <v>11.207984893444833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15.47</v>
      </c>
      <c r="J35">
        <f>BYPL_EOD!AC35+BYPL_EOD!AD35</f>
        <v>8.4700000000000006</v>
      </c>
      <c r="K35">
        <f>MES_EOD!AC35+MES_EOD!AD35</f>
        <v>0</v>
      </c>
      <c r="L35">
        <f>NDMC_EOD!AC35+NDMC_EOD!AD35</f>
        <v>2.08</v>
      </c>
      <c r="M35">
        <f>TPDDL_EOD!AC35+TPDDL_EOD!AD35</f>
        <v>11.05</v>
      </c>
      <c r="N35">
        <f t="shared" si="0"/>
        <v>37.070000000000007</v>
      </c>
      <c r="O35" s="154">
        <f t="shared" si="1"/>
        <v>0.52999999999999403</v>
      </c>
      <c r="P35">
        <v>15.691178850822766</v>
      </c>
      <c r="Q35">
        <v>8.5910979228486646</v>
      </c>
      <c r="R35">
        <v>0</v>
      </c>
      <c r="S35">
        <v>2.1097383328837331</v>
      </c>
      <c r="T35">
        <v>11.207984893444833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15.47</v>
      </c>
      <c r="J36">
        <f>BYPL_EOD!AC36+BYPL_EOD!AD36</f>
        <v>8.4700000000000006</v>
      </c>
      <c r="K36">
        <f>MES_EOD!AC36+MES_EOD!AD36</f>
        <v>0</v>
      </c>
      <c r="L36">
        <f>NDMC_EOD!AC36+NDMC_EOD!AD36</f>
        <v>2.08</v>
      </c>
      <c r="M36">
        <f>TPDDL_EOD!AC36+TPDDL_EOD!AD36</f>
        <v>11.05</v>
      </c>
      <c r="N36">
        <f t="shared" si="0"/>
        <v>37.070000000000007</v>
      </c>
      <c r="O36" s="154">
        <f t="shared" si="1"/>
        <v>0.52999999999999403</v>
      </c>
      <c r="P36">
        <v>15.691178850822766</v>
      </c>
      <c r="Q36">
        <v>8.5910979228486646</v>
      </c>
      <c r="R36">
        <v>0</v>
      </c>
      <c r="S36">
        <v>2.1097383328837331</v>
      </c>
      <c r="T36">
        <v>11.207984893444833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15.47</v>
      </c>
      <c r="J37">
        <f>BYPL_EOD!AC37+BYPL_EOD!AD37</f>
        <v>8.4700000000000006</v>
      </c>
      <c r="K37">
        <f>MES_EOD!AC37+MES_EOD!AD37</f>
        <v>0</v>
      </c>
      <c r="L37">
        <f>NDMC_EOD!AC37+NDMC_EOD!AD37</f>
        <v>2.08</v>
      </c>
      <c r="M37">
        <f>TPDDL_EOD!AC37+TPDDL_EOD!AD37</f>
        <v>11.05</v>
      </c>
      <c r="N37">
        <f t="shared" si="0"/>
        <v>37.070000000000007</v>
      </c>
      <c r="O37" s="154">
        <f t="shared" si="1"/>
        <v>0.52999999999999403</v>
      </c>
      <c r="P37">
        <v>15.691178850822766</v>
      </c>
      <c r="Q37">
        <v>8.5910979228486646</v>
      </c>
      <c r="R37">
        <v>0</v>
      </c>
      <c r="S37">
        <v>2.1097383328837331</v>
      </c>
      <c r="T37">
        <v>11.207984893444833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15.47</v>
      </c>
      <c r="J38">
        <f>BYPL_EOD!AC38+BYPL_EOD!AD38</f>
        <v>8.4700000000000006</v>
      </c>
      <c r="K38">
        <f>MES_EOD!AC38+MES_EOD!AD38</f>
        <v>0</v>
      </c>
      <c r="L38">
        <f>NDMC_EOD!AC38+NDMC_EOD!AD38</f>
        <v>2.08</v>
      </c>
      <c r="M38">
        <f>TPDDL_EOD!AC38+TPDDL_EOD!AD38</f>
        <v>11.05</v>
      </c>
      <c r="N38">
        <f t="shared" si="0"/>
        <v>37.070000000000007</v>
      </c>
      <c r="O38" s="154">
        <f t="shared" si="1"/>
        <v>0.52999999999999403</v>
      </c>
      <c r="P38">
        <v>15.691178850822766</v>
      </c>
      <c r="Q38">
        <v>8.5910979228486646</v>
      </c>
      <c r="R38">
        <v>0</v>
      </c>
      <c r="S38">
        <v>2.1097383328837331</v>
      </c>
      <c r="T38">
        <v>11.207984893444833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15.47</v>
      </c>
      <c r="J39">
        <f>BYPL_EOD!AC39+BYPL_EOD!AD39</f>
        <v>8.4700000000000006</v>
      </c>
      <c r="K39">
        <f>MES_EOD!AC39+MES_EOD!AD39</f>
        <v>0</v>
      </c>
      <c r="L39">
        <f>NDMC_EOD!AC39+NDMC_EOD!AD39</f>
        <v>2.08</v>
      </c>
      <c r="M39">
        <f>TPDDL_EOD!AC39+TPDDL_EOD!AD39</f>
        <v>11.05</v>
      </c>
      <c r="N39">
        <f t="shared" si="0"/>
        <v>37.070000000000007</v>
      </c>
      <c r="O39" s="154">
        <f t="shared" si="1"/>
        <v>0.22999999999998977</v>
      </c>
      <c r="P39">
        <v>15.565983274885349</v>
      </c>
      <c r="Q39">
        <v>8.5225519287833809</v>
      </c>
      <c r="R39">
        <v>0</v>
      </c>
      <c r="S39">
        <v>2.0929053142702991</v>
      </c>
      <c r="T39">
        <v>11.118559482060963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15.47</v>
      </c>
      <c r="J40">
        <f>BYPL_EOD!AC40+BYPL_EOD!AD40</f>
        <v>8.4700000000000006</v>
      </c>
      <c r="K40">
        <f>MES_EOD!AC40+MES_EOD!AD40</f>
        <v>0</v>
      </c>
      <c r="L40">
        <f>NDMC_EOD!AC40+NDMC_EOD!AD40</f>
        <v>2.08</v>
      </c>
      <c r="M40">
        <f>TPDDL_EOD!AC40+TPDDL_EOD!AD40</f>
        <v>11.05</v>
      </c>
      <c r="N40">
        <f t="shared" si="0"/>
        <v>37.070000000000007</v>
      </c>
      <c r="O40" s="154">
        <f t="shared" si="1"/>
        <v>0.22999999999998977</v>
      </c>
      <c r="P40">
        <v>15.565983274885349</v>
      </c>
      <c r="Q40">
        <v>8.5225519287833809</v>
      </c>
      <c r="R40">
        <v>0</v>
      </c>
      <c r="S40">
        <v>2.0929053142702991</v>
      </c>
      <c r="T40">
        <v>11.118559482060963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36.08</v>
      </c>
      <c r="O41" s="154">
        <f t="shared" si="1"/>
        <v>0.21999999999999886</v>
      </c>
      <c r="P41">
        <v>14.95060975609756</v>
      </c>
      <c r="Q41">
        <v>8.1896341463414632</v>
      </c>
      <c r="R41">
        <v>0</v>
      </c>
      <c r="S41">
        <v>2.0926829268292684</v>
      </c>
      <c r="T41">
        <v>11.067073170731707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36.08</v>
      </c>
      <c r="O42" s="154">
        <f t="shared" si="1"/>
        <v>0.21999999999999886</v>
      </c>
      <c r="P42">
        <v>14.95060975609756</v>
      </c>
      <c r="Q42">
        <v>8.1896341463414632</v>
      </c>
      <c r="R42">
        <v>0</v>
      </c>
      <c r="S42">
        <v>2.0926829268292684</v>
      </c>
      <c r="T42">
        <v>11.067073170731707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36.08</v>
      </c>
      <c r="O43" s="154">
        <f t="shared" si="1"/>
        <v>0.21999999999999886</v>
      </c>
      <c r="P43">
        <v>14.95060975609756</v>
      </c>
      <c r="Q43">
        <v>8.1896341463414632</v>
      </c>
      <c r="R43">
        <v>0</v>
      </c>
      <c r="S43">
        <v>2.0926829268292684</v>
      </c>
      <c r="T43">
        <v>11.067073170731707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36.08</v>
      </c>
      <c r="O44" s="154">
        <f t="shared" si="1"/>
        <v>0.21999999999999886</v>
      </c>
      <c r="P44">
        <v>14.95060975609756</v>
      </c>
      <c r="Q44">
        <v>8.1896341463414632</v>
      </c>
      <c r="R44">
        <v>0</v>
      </c>
      <c r="S44">
        <v>2.0926829268292684</v>
      </c>
      <c r="T44">
        <v>11.067073170731707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36.08</v>
      </c>
      <c r="O45" s="154">
        <f t="shared" si="1"/>
        <v>0.21999999999999886</v>
      </c>
      <c r="P45">
        <v>14.95060975609756</v>
      </c>
      <c r="Q45">
        <v>8.1896341463414632</v>
      </c>
      <c r="R45">
        <v>0</v>
      </c>
      <c r="S45">
        <v>2.0926829268292684</v>
      </c>
      <c r="T45">
        <v>11.067073170731707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13.077692985030819</v>
      </c>
      <c r="Q46">
        <v>8.0540064572938057</v>
      </c>
      <c r="R46">
        <v>0</v>
      </c>
      <c r="S46">
        <v>2.0940416788963896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34.07</v>
      </c>
      <c r="O47" s="154">
        <f t="shared" si="1"/>
        <v>0.22999999999999687</v>
      </c>
      <c r="P47">
        <v>13.077692985030819</v>
      </c>
      <c r="Q47">
        <v>8.0540064572938057</v>
      </c>
      <c r="R47">
        <v>0</v>
      </c>
      <c r="S47">
        <v>2.0940416788963896</v>
      </c>
      <c r="T47">
        <v>11.074258878778984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34.07</v>
      </c>
      <c r="O48" s="154">
        <f t="shared" si="1"/>
        <v>0.22999999999999687</v>
      </c>
      <c r="P48">
        <v>13.077692985030819</v>
      </c>
      <c r="Q48">
        <v>8.0540064572938057</v>
      </c>
      <c r="R48">
        <v>0</v>
      </c>
      <c r="S48">
        <v>2.0940416788963896</v>
      </c>
      <c r="T48">
        <v>11.074258878778984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34.07</v>
      </c>
      <c r="O49" s="154">
        <f t="shared" si="1"/>
        <v>0.22999999999999687</v>
      </c>
      <c r="P49">
        <v>13.077692985030819</v>
      </c>
      <c r="Q49">
        <v>8.0540064572938057</v>
      </c>
      <c r="R49">
        <v>0</v>
      </c>
      <c r="S49">
        <v>2.0940416788963896</v>
      </c>
      <c r="T49">
        <v>11.074258878778984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34.07</v>
      </c>
      <c r="O50" s="154">
        <f t="shared" si="1"/>
        <v>0.22999999999999687</v>
      </c>
      <c r="P50">
        <v>13.077692985030819</v>
      </c>
      <c r="Q50">
        <v>8.0540064572938057</v>
      </c>
      <c r="R50">
        <v>0</v>
      </c>
      <c r="S50">
        <v>2.0940416788963896</v>
      </c>
      <c r="T50">
        <v>11.074258878778984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34.07</v>
      </c>
      <c r="O51" s="154">
        <f t="shared" si="1"/>
        <v>0.22999999999999687</v>
      </c>
      <c r="P51">
        <v>13.077692985030819</v>
      </c>
      <c r="Q51">
        <v>8.0540064572938057</v>
      </c>
      <c r="R51">
        <v>0</v>
      </c>
      <c r="S51">
        <v>2.0940416788963896</v>
      </c>
      <c r="T51">
        <v>11.074258878778984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34.07</v>
      </c>
      <c r="O52" s="154">
        <f t="shared" si="1"/>
        <v>0.22999999999999687</v>
      </c>
      <c r="P52">
        <v>13.077692985030819</v>
      </c>
      <c r="Q52">
        <v>8.0540064572938057</v>
      </c>
      <c r="R52">
        <v>0</v>
      </c>
      <c r="S52">
        <v>2.0940416788963896</v>
      </c>
      <c r="T52">
        <v>11.074258878778984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9.31</v>
      </c>
      <c r="J53">
        <f>BYPL_EOD!AC53+BYPL_EOD!AD53</f>
        <v>14.82</v>
      </c>
      <c r="K53">
        <f>MES_EOD!AC53+MES_EOD!AD53</f>
        <v>0</v>
      </c>
      <c r="L53">
        <f>NDMC_EOD!AC53+NDMC_EOD!AD53</f>
        <v>1.61</v>
      </c>
      <c r="M53">
        <f>TPDDL_EOD!AC53+TPDDL_EOD!AD53</f>
        <v>8.5299999999999994</v>
      </c>
      <c r="N53">
        <f t="shared" si="0"/>
        <v>34.270000000000003</v>
      </c>
      <c r="O53" s="154">
        <f t="shared" si="1"/>
        <v>2.9999999999994031E-2</v>
      </c>
      <c r="P53">
        <v>9.3181499854099776</v>
      </c>
      <c r="Q53">
        <v>14.832973446162823</v>
      </c>
      <c r="R53">
        <v>0</v>
      </c>
      <c r="S53">
        <v>1.6114093959731541</v>
      </c>
      <c r="T53">
        <v>8.5374671724540399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9.31</v>
      </c>
      <c r="J54">
        <f>BYPL_EOD!AC54+BYPL_EOD!AD54</f>
        <v>14.82</v>
      </c>
      <c r="K54">
        <f>MES_EOD!AC54+MES_EOD!AD54</f>
        <v>0</v>
      </c>
      <c r="L54">
        <f>NDMC_EOD!AC54+NDMC_EOD!AD54</f>
        <v>1.61</v>
      </c>
      <c r="M54">
        <f>TPDDL_EOD!AC54+TPDDL_EOD!AD54</f>
        <v>8.5299999999999994</v>
      </c>
      <c r="N54">
        <f t="shared" si="0"/>
        <v>34.270000000000003</v>
      </c>
      <c r="O54" s="154">
        <f t="shared" si="1"/>
        <v>2.9999999999994031E-2</v>
      </c>
      <c r="P54">
        <v>9.3181499854099776</v>
      </c>
      <c r="Q54">
        <v>14.832973446162823</v>
      </c>
      <c r="R54">
        <v>0</v>
      </c>
      <c r="S54">
        <v>1.6114093959731541</v>
      </c>
      <c r="T54">
        <v>8.5374671724540399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34.07</v>
      </c>
      <c r="O55" s="154">
        <f t="shared" si="1"/>
        <v>0.22999999999999687</v>
      </c>
      <c r="P55">
        <v>13.077692985030819</v>
      </c>
      <c r="Q55">
        <v>8.0540064572938057</v>
      </c>
      <c r="R55">
        <v>0</v>
      </c>
      <c r="S55">
        <v>2.0940416788963896</v>
      </c>
      <c r="T55">
        <v>11.074258878778984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34.07</v>
      </c>
      <c r="O56" s="154">
        <f t="shared" si="1"/>
        <v>0.22999999999999687</v>
      </c>
      <c r="P56">
        <v>13.077692985030819</v>
      </c>
      <c r="Q56">
        <v>8.0540064572938057</v>
      </c>
      <c r="R56">
        <v>0</v>
      </c>
      <c r="S56">
        <v>2.0940416788963896</v>
      </c>
      <c r="T56">
        <v>11.074258878778984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34.07</v>
      </c>
      <c r="O57" s="154">
        <f t="shared" si="1"/>
        <v>0.22999999999999687</v>
      </c>
      <c r="P57">
        <v>13.077692985030819</v>
      </c>
      <c r="Q57">
        <v>8.0540064572938057</v>
      </c>
      <c r="R57">
        <v>0</v>
      </c>
      <c r="S57">
        <v>2.0940416788963896</v>
      </c>
      <c r="T57">
        <v>11.074258878778984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34.07</v>
      </c>
      <c r="O58" s="154">
        <f t="shared" si="1"/>
        <v>0.22999999999999687</v>
      </c>
      <c r="P58">
        <v>13.077692985030819</v>
      </c>
      <c r="Q58">
        <v>8.0540064572938057</v>
      </c>
      <c r="R58">
        <v>0</v>
      </c>
      <c r="S58">
        <v>2.0940416788963896</v>
      </c>
      <c r="T58">
        <v>11.074258878778984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12.99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34.07</v>
      </c>
      <c r="O59" s="154">
        <f t="shared" si="1"/>
        <v>0.22999999999999687</v>
      </c>
      <c r="P59">
        <v>13.077692985030819</v>
      </c>
      <c r="Q59">
        <v>8.0540064572938057</v>
      </c>
      <c r="R59">
        <v>0</v>
      </c>
      <c r="S59">
        <v>2.0940416788963896</v>
      </c>
      <c r="T59">
        <v>11.074258878778984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12.99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34.07</v>
      </c>
      <c r="O60" s="154">
        <f t="shared" si="1"/>
        <v>0.22999999999999687</v>
      </c>
      <c r="P60">
        <v>13.077692985030819</v>
      </c>
      <c r="Q60">
        <v>8.0540064572938057</v>
      </c>
      <c r="R60">
        <v>0</v>
      </c>
      <c r="S60">
        <v>2.0940416788963896</v>
      </c>
      <c r="T60">
        <v>11.074258878778984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12.99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34.07</v>
      </c>
      <c r="O61" s="154">
        <f t="shared" si="1"/>
        <v>0.22999999999999687</v>
      </c>
      <c r="P61">
        <v>13.077692985030819</v>
      </c>
      <c r="Q61">
        <v>8.0540064572938057</v>
      </c>
      <c r="R61">
        <v>0</v>
      </c>
      <c r="S61">
        <v>2.0940416788963896</v>
      </c>
      <c r="T61">
        <v>11.074258878778984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12.99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34.07</v>
      </c>
      <c r="O62" s="154">
        <f t="shared" si="1"/>
        <v>0.22999999999999687</v>
      </c>
      <c r="P62">
        <v>13.077692985030819</v>
      </c>
      <c r="Q62">
        <v>8.0540064572938057</v>
      </c>
      <c r="R62">
        <v>0</v>
      </c>
      <c r="S62">
        <v>2.0940416788963896</v>
      </c>
      <c r="T62">
        <v>11.074258878778984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12.99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34.07</v>
      </c>
      <c r="O63" s="154">
        <f t="shared" si="1"/>
        <v>0.22999999999999687</v>
      </c>
      <c r="P63">
        <v>13.077692985030819</v>
      </c>
      <c r="Q63">
        <v>8.0540064572938057</v>
      </c>
      <c r="R63">
        <v>0</v>
      </c>
      <c r="S63">
        <v>2.0940416788963896</v>
      </c>
      <c r="T63">
        <v>11.074258878778984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12.99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34.07</v>
      </c>
      <c r="O64" s="154">
        <f t="shared" si="1"/>
        <v>0.22999999999999687</v>
      </c>
      <c r="P64">
        <v>13.077692985030819</v>
      </c>
      <c r="Q64">
        <v>8.0540064572938057</v>
      </c>
      <c r="R64">
        <v>0</v>
      </c>
      <c r="S64">
        <v>2.0940416788963896</v>
      </c>
      <c r="T64">
        <v>11.074258878778984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12.99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34.07</v>
      </c>
      <c r="O65" s="154">
        <f t="shared" si="1"/>
        <v>0.22999999999999687</v>
      </c>
      <c r="P65">
        <v>13.077692985030819</v>
      </c>
      <c r="Q65">
        <v>8.0540064572938057</v>
      </c>
      <c r="R65">
        <v>0</v>
      </c>
      <c r="S65">
        <v>2.0940416788963896</v>
      </c>
      <c r="T65">
        <v>11.074258878778984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12.99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34.07</v>
      </c>
      <c r="O66" s="154">
        <f t="shared" si="1"/>
        <v>0.22999999999999687</v>
      </c>
      <c r="P66">
        <v>13.077692985030819</v>
      </c>
      <c r="Q66">
        <v>8.0540064572938057</v>
      </c>
      <c r="R66">
        <v>0</v>
      </c>
      <c r="S66">
        <v>2.0940416788963896</v>
      </c>
      <c r="T66">
        <v>11.074258878778984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12.99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13.077692985030819</v>
      </c>
      <c r="Q67">
        <v>8.0540064572938057</v>
      </c>
      <c r="R67">
        <v>0</v>
      </c>
      <c r="S67">
        <v>2.0940416788963896</v>
      </c>
      <c r="T67">
        <v>11.074258878778984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12.99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34.07</v>
      </c>
      <c r="O68" s="154">
        <f t="shared" si="7"/>
        <v>0.22999999999999687</v>
      </c>
      <c r="P68">
        <v>13.077692985030819</v>
      </c>
      <c r="Q68">
        <v>8.0540064572938057</v>
      </c>
      <c r="R68">
        <v>0</v>
      </c>
      <c r="S68">
        <v>2.0940416788963896</v>
      </c>
      <c r="T68">
        <v>11.074258878778984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12.99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34.07</v>
      </c>
      <c r="O69" s="154">
        <f t="shared" si="7"/>
        <v>0.22999999999999687</v>
      </c>
      <c r="P69">
        <v>13.077692985030819</v>
      </c>
      <c r="Q69">
        <v>8.0540064572938057</v>
      </c>
      <c r="R69">
        <v>0</v>
      </c>
      <c r="S69">
        <v>2.0940416788963896</v>
      </c>
      <c r="T69">
        <v>11.074258878778984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12.99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34.07</v>
      </c>
      <c r="O70" s="154">
        <f t="shared" si="7"/>
        <v>0.22999999999999687</v>
      </c>
      <c r="P70">
        <v>13.077692985030819</v>
      </c>
      <c r="Q70">
        <v>8.0540064572938057</v>
      </c>
      <c r="R70">
        <v>0</v>
      </c>
      <c r="S70">
        <v>2.0940416788963896</v>
      </c>
      <c r="T70">
        <v>11.074258878778984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12.99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34.07</v>
      </c>
      <c r="O71" s="154">
        <f t="shared" si="7"/>
        <v>0.22999999999999687</v>
      </c>
      <c r="P71">
        <v>13.077692985030819</v>
      </c>
      <c r="Q71">
        <v>8.0540064572938057</v>
      </c>
      <c r="R71">
        <v>0</v>
      </c>
      <c r="S71">
        <v>2.0940416788963896</v>
      </c>
      <c r="T71">
        <v>11.074258878778984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34.07</v>
      </c>
      <c r="O72" s="154">
        <f t="shared" si="7"/>
        <v>0.22999999999999687</v>
      </c>
      <c r="P72">
        <v>13.077692985030819</v>
      </c>
      <c r="Q72">
        <v>8.0540064572938057</v>
      </c>
      <c r="R72">
        <v>0</v>
      </c>
      <c r="S72">
        <v>2.0940416788963896</v>
      </c>
      <c r="T72">
        <v>11.074258878778984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34.07</v>
      </c>
      <c r="O73" s="154">
        <f t="shared" si="7"/>
        <v>0.22999999999999687</v>
      </c>
      <c r="P73">
        <v>13.077692985030819</v>
      </c>
      <c r="Q73">
        <v>8.0540064572938057</v>
      </c>
      <c r="R73">
        <v>0</v>
      </c>
      <c r="S73">
        <v>2.0940416788963896</v>
      </c>
      <c r="T73">
        <v>11.074258878778984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34.07</v>
      </c>
      <c r="O74" s="154">
        <f t="shared" si="7"/>
        <v>0.22999999999999687</v>
      </c>
      <c r="P74">
        <v>13.077692985030819</v>
      </c>
      <c r="Q74">
        <v>8.0540064572938057</v>
      </c>
      <c r="R74">
        <v>0</v>
      </c>
      <c r="S74">
        <v>2.0940416788963896</v>
      </c>
      <c r="T74">
        <v>11.074258878778984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9.58</v>
      </c>
      <c r="J75">
        <f>BYPL_EOD!AC75+BYPL_EOD!AD75</f>
        <v>15.25</v>
      </c>
      <c r="K75">
        <f>MES_EOD!AC75+MES_EOD!AD75</f>
        <v>0</v>
      </c>
      <c r="L75">
        <f>NDMC_EOD!AC75+NDMC_EOD!AD75</f>
        <v>1.66</v>
      </c>
      <c r="M75">
        <f>TPDDL_EOD!AC75+TPDDL_EOD!AD75</f>
        <v>8.7799999999999994</v>
      </c>
      <c r="N75">
        <f t="shared" si="6"/>
        <v>35.269999999999996</v>
      </c>
      <c r="O75" s="154">
        <f t="shared" si="7"/>
        <v>0.3300000000000054</v>
      </c>
      <c r="P75">
        <v>9.6696342500708834</v>
      </c>
      <c r="Q75">
        <v>15.392685001417638</v>
      </c>
      <c r="R75">
        <v>0</v>
      </c>
      <c r="S75">
        <v>1.6755316132690674</v>
      </c>
      <c r="T75">
        <v>8.8621491352424169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9.58</v>
      </c>
      <c r="J76">
        <f>BYPL_EOD!AC76+BYPL_EOD!AD76</f>
        <v>15.25</v>
      </c>
      <c r="K76">
        <f>MES_EOD!AC76+MES_EOD!AD76</f>
        <v>0</v>
      </c>
      <c r="L76">
        <f>NDMC_EOD!AC76+NDMC_EOD!AD76</f>
        <v>1.66</v>
      </c>
      <c r="M76">
        <f>TPDDL_EOD!AC76+TPDDL_EOD!AD76</f>
        <v>8.7799999999999994</v>
      </c>
      <c r="N76">
        <f t="shared" si="6"/>
        <v>35.269999999999996</v>
      </c>
      <c r="O76" s="154">
        <f t="shared" si="7"/>
        <v>0.3300000000000054</v>
      </c>
      <c r="P76">
        <v>9.6696342500708834</v>
      </c>
      <c r="Q76">
        <v>15.392685001417638</v>
      </c>
      <c r="R76">
        <v>0</v>
      </c>
      <c r="S76">
        <v>1.6755316132690674</v>
      </c>
      <c r="T76">
        <v>8.8621491352424169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9.58</v>
      </c>
      <c r="J77">
        <f>BYPL_EOD!AC77+BYPL_EOD!AD77</f>
        <v>15.25</v>
      </c>
      <c r="K77">
        <f>MES_EOD!AC77+MES_EOD!AD77</f>
        <v>0</v>
      </c>
      <c r="L77">
        <f>NDMC_EOD!AC77+NDMC_EOD!AD77</f>
        <v>1.66</v>
      </c>
      <c r="M77">
        <f>TPDDL_EOD!AC77+TPDDL_EOD!AD77</f>
        <v>8.7799999999999994</v>
      </c>
      <c r="N77">
        <f t="shared" si="6"/>
        <v>35.269999999999996</v>
      </c>
      <c r="O77" s="154">
        <f t="shared" si="7"/>
        <v>0.3300000000000054</v>
      </c>
      <c r="P77">
        <v>9.6696342500708834</v>
      </c>
      <c r="Q77">
        <v>15.392685001417638</v>
      </c>
      <c r="R77">
        <v>0</v>
      </c>
      <c r="S77">
        <v>1.6755316132690674</v>
      </c>
      <c r="T77">
        <v>8.8621491352424169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9.58</v>
      </c>
      <c r="J78">
        <f>BYPL_EOD!AC78+BYPL_EOD!AD78</f>
        <v>15.25</v>
      </c>
      <c r="K78">
        <f>MES_EOD!AC78+MES_EOD!AD78</f>
        <v>0</v>
      </c>
      <c r="L78">
        <f>NDMC_EOD!AC78+NDMC_EOD!AD78</f>
        <v>1.66</v>
      </c>
      <c r="M78">
        <f>TPDDL_EOD!AC78+TPDDL_EOD!AD78</f>
        <v>8.7799999999999994</v>
      </c>
      <c r="N78">
        <f t="shared" si="6"/>
        <v>35.269999999999996</v>
      </c>
      <c r="O78" s="154">
        <f t="shared" si="7"/>
        <v>0.3300000000000054</v>
      </c>
      <c r="P78">
        <v>9.6696342500708834</v>
      </c>
      <c r="Q78">
        <v>15.392685001417638</v>
      </c>
      <c r="R78">
        <v>0</v>
      </c>
      <c r="S78">
        <v>1.6755316132690674</v>
      </c>
      <c r="T78">
        <v>8.8621491352424169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35.07</v>
      </c>
      <c r="O79" s="154">
        <f t="shared" si="7"/>
        <v>0.53000000000000114</v>
      </c>
      <c r="P79">
        <v>14.201425719988595</v>
      </c>
      <c r="Q79">
        <v>8.1209010550327925</v>
      </c>
      <c r="R79">
        <v>0</v>
      </c>
      <c r="S79">
        <v>2.1114342743085261</v>
      </c>
      <c r="T79">
        <v>11.166238950670088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35.07</v>
      </c>
      <c r="O80" s="154">
        <f t="shared" si="7"/>
        <v>0.53000000000000114</v>
      </c>
      <c r="P80">
        <v>14.201425719988595</v>
      </c>
      <c r="Q80">
        <v>8.1209010550327925</v>
      </c>
      <c r="R80">
        <v>0</v>
      </c>
      <c r="S80">
        <v>2.1114342743085261</v>
      </c>
      <c r="T80">
        <v>11.166238950670088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35.07</v>
      </c>
      <c r="O81" s="154">
        <f t="shared" si="7"/>
        <v>0.53000000000000114</v>
      </c>
      <c r="P81">
        <v>14.201425719988595</v>
      </c>
      <c r="Q81">
        <v>8.1209010550327925</v>
      </c>
      <c r="R81">
        <v>0</v>
      </c>
      <c r="S81">
        <v>2.1114342743085261</v>
      </c>
      <c r="T81">
        <v>11.166238950670088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35.07</v>
      </c>
      <c r="O82" s="154">
        <f t="shared" si="7"/>
        <v>0.53000000000000114</v>
      </c>
      <c r="P82">
        <v>14.201425719988595</v>
      </c>
      <c r="Q82">
        <v>8.1209010550327925</v>
      </c>
      <c r="R82">
        <v>0</v>
      </c>
      <c r="S82">
        <v>2.1114342743085261</v>
      </c>
      <c r="T82">
        <v>11.166238950670088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35.07</v>
      </c>
      <c r="O83" s="154">
        <f t="shared" si="7"/>
        <v>0.53000000000000114</v>
      </c>
      <c r="P83">
        <v>14.201425719988595</v>
      </c>
      <c r="Q83">
        <v>8.1209010550327925</v>
      </c>
      <c r="R83">
        <v>0</v>
      </c>
      <c r="S83">
        <v>2.1114342743085261</v>
      </c>
      <c r="T83">
        <v>11.166238950670088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35.07</v>
      </c>
      <c r="O84" s="154">
        <f t="shared" si="7"/>
        <v>0.53000000000000114</v>
      </c>
      <c r="P84">
        <v>14.201425719988595</v>
      </c>
      <c r="Q84">
        <v>8.1209010550327925</v>
      </c>
      <c r="R84">
        <v>0</v>
      </c>
      <c r="S84">
        <v>2.1114342743085261</v>
      </c>
      <c r="T84">
        <v>11.166238950670088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35.07</v>
      </c>
      <c r="O85" s="154">
        <f t="shared" si="7"/>
        <v>0.53000000000000114</v>
      </c>
      <c r="P85">
        <v>14.201425719988595</v>
      </c>
      <c r="Q85">
        <v>8.1209010550327925</v>
      </c>
      <c r="R85">
        <v>0</v>
      </c>
      <c r="S85">
        <v>2.1114342743085261</v>
      </c>
      <c r="T85">
        <v>11.166238950670088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35.07</v>
      </c>
      <c r="O86" s="154">
        <f t="shared" si="7"/>
        <v>0.53000000000000114</v>
      </c>
      <c r="P86">
        <v>14.201425719988595</v>
      </c>
      <c r="Q86">
        <v>8.1209010550327925</v>
      </c>
      <c r="R86">
        <v>0</v>
      </c>
      <c r="S86">
        <v>2.1114342743085261</v>
      </c>
      <c r="T86">
        <v>11.166238950670088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35.07</v>
      </c>
      <c r="O87" s="154">
        <f t="shared" si="7"/>
        <v>0.53000000000000114</v>
      </c>
      <c r="P87">
        <v>14.201425719988595</v>
      </c>
      <c r="Q87">
        <v>8.1209010550327925</v>
      </c>
      <c r="R87">
        <v>0</v>
      </c>
      <c r="S87">
        <v>2.1114342743085261</v>
      </c>
      <c r="T87">
        <v>11.166238950670088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35.07</v>
      </c>
      <c r="O88" s="154">
        <f t="shared" si="7"/>
        <v>0.53000000000000114</v>
      </c>
      <c r="P88">
        <v>14.201425719988595</v>
      </c>
      <c r="Q88">
        <v>8.1209010550327925</v>
      </c>
      <c r="R88">
        <v>0</v>
      </c>
      <c r="S88">
        <v>2.1114342743085261</v>
      </c>
      <c r="T88">
        <v>11.166238950670088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35.07</v>
      </c>
      <c r="O89" s="154">
        <f t="shared" si="7"/>
        <v>0.53000000000000114</v>
      </c>
      <c r="P89">
        <v>14.201425719988595</v>
      </c>
      <c r="Q89">
        <v>8.1209010550327925</v>
      </c>
      <c r="R89">
        <v>0</v>
      </c>
      <c r="S89">
        <v>2.1114342743085261</v>
      </c>
      <c r="T89">
        <v>11.166238950670088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35.07</v>
      </c>
      <c r="O90" s="154">
        <f t="shared" si="7"/>
        <v>0.53000000000000114</v>
      </c>
      <c r="P90">
        <v>14.201425719988595</v>
      </c>
      <c r="Q90">
        <v>8.1209010550327925</v>
      </c>
      <c r="R90">
        <v>0</v>
      </c>
      <c r="S90">
        <v>2.1114342743085261</v>
      </c>
      <c r="T90">
        <v>11.166238950670088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35.07</v>
      </c>
      <c r="O91" s="154">
        <f t="shared" si="7"/>
        <v>0.53000000000000114</v>
      </c>
      <c r="P91">
        <v>14.201425719988595</v>
      </c>
      <c r="Q91">
        <v>8.1209010550327925</v>
      </c>
      <c r="R91">
        <v>0</v>
      </c>
      <c r="S91">
        <v>2.1114342743085261</v>
      </c>
      <c r="T91">
        <v>11.166238950670088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36.08</v>
      </c>
      <c r="O92" s="154">
        <f t="shared" si="7"/>
        <v>0.52000000000000313</v>
      </c>
      <c r="P92">
        <v>15.074168514412417</v>
      </c>
      <c r="Q92">
        <v>8.2573170731707322</v>
      </c>
      <c r="R92">
        <v>0</v>
      </c>
      <c r="S92">
        <v>2.1099778270509981</v>
      </c>
      <c r="T92">
        <v>11.158536585365855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9.84</v>
      </c>
      <c r="J93">
        <f>BYPL_EOD!AC93+BYPL_EOD!AD93</f>
        <v>15.67</v>
      </c>
      <c r="K93">
        <f>MES_EOD!AC93+MES_EOD!AD93</f>
        <v>0</v>
      </c>
      <c r="L93">
        <f>NDMC_EOD!AC93+NDMC_EOD!AD93</f>
        <v>1.7</v>
      </c>
      <c r="M93">
        <f>TPDDL_EOD!AC93+TPDDL_EOD!AD93</f>
        <v>9.02</v>
      </c>
      <c r="N93">
        <f t="shared" si="6"/>
        <v>36.229999999999997</v>
      </c>
      <c r="O93" s="154">
        <f t="shared" si="7"/>
        <v>0.37000000000000455</v>
      </c>
      <c r="P93">
        <v>9.940491305547889</v>
      </c>
      <c r="Q93">
        <v>15.830030361578803</v>
      </c>
      <c r="R93">
        <v>0</v>
      </c>
      <c r="S93">
        <v>1.7173613027877452</v>
      </c>
      <c r="T93">
        <v>9.1121170300855656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9.84</v>
      </c>
      <c r="J94">
        <f>BYPL_EOD!AC94+BYPL_EOD!AD94</f>
        <v>15.67</v>
      </c>
      <c r="K94">
        <f>MES_EOD!AC94+MES_EOD!AD94</f>
        <v>0</v>
      </c>
      <c r="L94">
        <f>NDMC_EOD!AC94+NDMC_EOD!AD94</f>
        <v>1.7</v>
      </c>
      <c r="M94">
        <f>TPDDL_EOD!AC94+TPDDL_EOD!AD94</f>
        <v>9.02</v>
      </c>
      <c r="N94">
        <f t="shared" si="6"/>
        <v>36.229999999999997</v>
      </c>
      <c r="O94" s="154">
        <f t="shared" si="7"/>
        <v>0.37000000000000455</v>
      </c>
      <c r="P94">
        <v>9.940491305547889</v>
      </c>
      <c r="Q94">
        <v>15.830030361578803</v>
      </c>
      <c r="R94">
        <v>0</v>
      </c>
      <c r="S94">
        <v>1.7173613027877452</v>
      </c>
      <c r="T94">
        <v>9.1121170300855656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36.08</v>
      </c>
      <c r="O95" s="154">
        <f t="shared" si="7"/>
        <v>0.52000000000000313</v>
      </c>
      <c r="P95">
        <v>15.074168514412417</v>
      </c>
      <c r="Q95">
        <v>8.2573170731707322</v>
      </c>
      <c r="R95">
        <v>0</v>
      </c>
      <c r="S95">
        <v>2.1099778270509981</v>
      </c>
      <c r="T95">
        <v>11.158536585365855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36.08</v>
      </c>
      <c r="O96" s="154">
        <f t="shared" si="7"/>
        <v>0.52000000000000313</v>
      </c>
      <c r="P96">
        <v>15.074168514412417</v>
      </c>
      <c r="Q96">
        <v>8.2573170731707322</v>
      </c>
      <c r="R96">
        <v>0</v>
      </c>
      <c r="S96">
        <v>2.1099778270509981</v>
      </c>
      <c r="T96">
        <v>11.158536585365855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36.08</v>
      </c>
      <c r="O97" s="154">
        <f t="shared" si="7"/>
        <v>0.52000000000000313</v>
      </c>
      <c r="P97">
        <v>15.074168514412417</v>
      </c>
      <c r="Q97">
        <v>8.2573170731707322</v>
      </c>
      <c r="R97">
        <v>0</v>
      </c>
      <c r="S97">
        <v>2.1099778270509981</v>
      </c>
      <c r="T97">
        <v>11.158536585365855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36.08</v>
      </c>
      <c r="O98" s="154">
        <f t="shared" si="7"/>
        <v>0.52000000000000313</v>
      </c>
      <c r="P98">
        <v>15.074168514412417</v>
      </c>
      <c r="Q98">
        <v>8.2573170731707322</v>
      </c>
      <c r="R98">
        <v>0</v>
      </c>
      <c r="S98">
        <v>2.1099778270509981</v>
      </c>
      <c r="T98">
        <v>11.158536585365855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0.86444999999999983</v>
      </c>
      <c r="E99" s="156">
        <f t="shared" si="12"/>
        <v>0</v>
      </c>
      <c r="F99" s="156">
        <f t="shared" si="12"/>
        <v>2.016</v>
      </c>
      <c r="G99" s="156">
        <f t="shared" si="12"/>
        <v>0.86444999999999983</v>
      </c>
      <c r="H99" s="156"/>
      <c r="I99" s="156">
        <f t="shared" si="12"/>
        <v>0.32456000000000007</v>
      </c>
      <c r="J99" s="156">
        <f t="shared" si="12"/>
        <v>0.22586749999999997</v>
      </c>
      <c r="K99" s="156">
        <f t="shared" si="12"/>
        <v>0</v>
      </c>
      <c r="L99" s="156">
        <f t="shared" si="12"/>
        <v>4.8402500000000057E-2</v>
      </c>
      <c r="M99" s="156">
        <f t="shared" si="12"/>
        <v>0.25631999999999999</v>
      </c>
      <c r="N99" s="156">
        <f t="shared" si="12"/>
        <v>0.85515000000000074</v>
      </c>
      <c r="O99" s="156">
        <f t="shared" si="12"/>
        <v>9.2999999999999628E-3</v>
      </c>
      <c r="P99" s="156">
        <f t="shared" si="12"/>
        <v>0.32815573613102456</v>
      </c>
      <c r="Q99" s="156">
        <f t="shared" si="12"/>
        <v>0.22825882091644686</v>
      </c>
      <c r="R99" s="156">
        <f t="shared" si="12"/>
        <v>0</v>
      </c>
      <c r="S99" s="156">
        <f t="shared" si="12"/>
        <v>4.8928625332668979E-2</v>
      </c>
      <c r="T99" s="156">
        <f t="shared" si="12"/>
        <v>0.25910681761985915</v>
      </c>
      <c r="U99" s="156">
        <f t="shared" si="12"/>
        <v>0.86444999999999983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210.54399999999998</v>
      </c>
      <c r="E3">
        <f>BAWANA!AM3</f>
        <v>0</v>
      </c>
      <c r="F3">
        <f>(B3+C3)*0.8</f>
        <v>256</v>
      </c>
      <c r="G3">
        <f>(D3+E3)</f>
        <v>210.54399999999998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28.8</v>
      </c>
      <c r="M3">
        <f>TPDDL_EOD!AK3+TPDDL_EOD!AL3</f>
        <v>50</v>
      </c>
      <c r="N3">
        <f t="shared" ref="N3:N66" si="0">SUM(I3:M3)</f>
        <v>210.54000000000002</v>
      </c>
      <c r="O3" s="154">
        <f t="shared" ref="O3:O66" si="1">G3-N3</f>
        <v>3.999999999962256E-3</v>
      </c>
      <c r="P3">
        <v>76.001936741399305</v>
      </c>
      <c r="Q3">
        <v>49.92</v>
      </c>
      <c r="R3">
        <v>5.820110653985024</v>
      </c>
      <c r="S3">
        <v>28.800593634628775</v>
      </c>
      <c r="T3">
        <v>50.001358969986867</v>
      </c>
      <c r="U3" s="156">
        <f t="shared" ref="U3:U66" si="2">SUM(P3:T3)</f>
        <v>210.54399999999998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210.54399999999998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210.54399999999998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28.8</v>
      </c>
      <c r="M4">
        <f>TPDDL_EOD!AK4+TPDDL_EOD!AL4</f>
        <v>50</v>
      </c>
      <c r="N4">
        <f t="shared" si="0"/>
        <v>210.54000000000002</v>
      </c>
      <c r="O4" s="154">
        <f t="shared" si="1"/>
        <v>3.999999999962256E-3</v>
      </c>
      <c r="P4">
        <v>76.001936741399305</v>
      </c>
      <c r="Q4">
        <v>49.92</v>
      </c>
      <c r="R4">
        <v>5.820110653985024</v>
      </c>
      <c r="S4">
        <v>28.800593634628775</v>
      </c>
      <c r="T4">
        <v>50.001358969986867</v>
      </c>
      <c r="U4" s="156">
        <f t="shared" si="2"/>
        <v>210.54399999999998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210.54399999999998</v>
      </c>
      <c r="E5">
        <f>BAWANA!AM5</f>
        <v>0</v>
      </c>
      <c r="F5">
        <f t="shared" si="4"/>
        <v>256</v>
      </c>
      <c r="G5">
        <f t="shared" si="5"/>
        <v>210.54399999999998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28.8</v>
      </c>
      <c r="M5">
        <f>TPDDL_EOD!AK5+TPDDL_EOD!AL5</f>
        <v>50</v>
      </c>
      <c r="N5">
        <f t="shared" si="0"/>
        <v>210.54000000000002</v>
      </c>
      <c r="O5" s="154">
        <f t="shared" si="1"/>
        <v>3.999999999962256E-3</v>
      </c>
      <c r="P5">
        <v>76.001936741399305</v>
      </c>
      <c r="Q5">
        <v>49.92</v>
      </c>
      <c r="R5">
        <v>5.820110653985024</v>
      </c>
      <c r="S5">
        <v>28.800593634628775</v>
      </c>
      <c r="T5">
        <v>50.001358969986867</v>
      </c>
      <c r="U5" s="156">
        <f t="shared" si="2"/>
        <v>210.54399999999998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210.54399999999998</v>
      </c>
      <c r="E6">
        <f>BAWANA!AM6</f>
        <v>0</v>
      </c>
      <c r="F6">
        <f t="shared" si="4"/>
        <v>256</v>
      </c>
      <c r="G6">
        <f t="shared" si="5"/>
        <v>210.54399999999998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28.8</v>
      </c>
      <c r="M6">
        <f>TPDDL_EOD!AK6+TPDDL_EOD!AL6</f>
        <v>50</v>
      </c>
      <c r="N6">
        <f t="shared" si="0"/>
        <v>210.54000000000002</v>
      </c>
      <c r="O6" s="154">
        <f t="shared" si="1"/>
        <v>3.999999999962256E-3</v>
      </c>
      <c r="P6">
        <v>76.001936741399305</v>
      </c>
      <c r="Q6">
        <v>49.92</v>
      </c>
      <c r="R6">
        <v>5.820110653985024</v>
      </c>
      <c r="S6">
        <v>28.800593634628775</v>
      </c>
      <c r="T6">
        <v>50.001358969986867</v>
      </c>
      <c r="U6" s="156">
        <f t="shared" si="2"/>
        <v>210.54399999999998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208.74400000000003</v>
      </c>
      <c r="E7">
        <f>BAWANA!AM7</f>
        <v>0</v>
      </c>
      <c r="F7">
        <f t="shared" si="4"/>
        <v>256</v>
      </c>
      <c r="G7">
        <f t="shared" si="5"/>
        <v>208.74400000000003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27</v>
      </c>
      <c r="M7">
        <f>TPDDL_EOD!AK7+TPDDL_EOD!AL7</f>
        <v>50</v>
      </c>
      <c r="N7">
        <f t="shared" si="0"/>
        <v>208.74</v>
      </c>
      <c r="O7" s="154">
        <f t="shared" si="1"/>
        <v>4.0000000000190994E-3</v>
      </c>
      <c r="P7">
        <v>76.001934502991148</v>
      </c>
      <c r="Q7">
        <v>49.92</v>
      </c>
      <c r="R7">
        <v>5.8201116050342332</v>
      </c>
      <c r="S7">
        <v>27.000598922071852</v>
      </c>
      <c r="T7">
        <v>50.001354969902792</v>
      </c>
      <c r="U7" s="156">
        <f t="shared" si="2"/>
        <v>208.74400000000003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208.74400000000003</v>
      </c>
      <c r="E8">
        <f>BAWANA!AM8</f>
        <v>0</v>
      </c>
      <c r="F8">
        <f t="shared" si="4"/>
        <v>256</v>
      </c>
      <c r="G8">
        <f t="shared" si="5"/>
        <v>208.74400000000003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27</v>
      </c>
      <c r="M8">
        <f>TPDDL_EOD!AK8+TPDDL_EOD!AL8</f>
        <v>50</v>
      </c>
      <c r="N8">
        <f t="shared" si="0"/>
        <v>208.74</v>
      </c>
      <c r="O8" s="154">
        <f t="shared" si="1"/>
        <v>4.0000000000190994E-3</v>
      </c>
      <c r="P8">
        <v>76.001934502991148</v>
      </c>
      <c r="Q8">
        <v>49.92</v>
      </c>
      <c r="R8">
        <v>5.8201116050342332</v>
      </c>
      <c r="S8">
        <v>27.000598922071852</v>
      </c>
      <c r="T8">
        <v>50.001354969902792</v>
      </c>
      <c r="U8" s="156">
        <f t="shared" si="2"/>
        <v>208.74400000000003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208.74400000000003</v>
      </c>
      <c r="E9">
        <f>BAWANA!AM9</f>
        <v>0</v>
      </c>
      <c r="F9">
        <f t="shared" si="4"/>
        <v>256</v>
      </c>
      <c r="G9">
        <f t="shared" si="5"/>
        <v>208.74400000000003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27</v>
      </c>
      <c r="M9">
        <f>TPDDL_EOD!AK9+TPDDL_EOD!AL9</f>
        <v>50</v>
      </c>
      <c r="N9">
        <f t="shared" si="0"/>
        <v>208.74</v>
      </c>
      <c r="O9" s="154">
        <f t="shared" si="1"/>
        <v>4.0000000000190994E-3</v>
      </c>
      <c r="P9">
        <v>76.001934502991148</v>
      </c>
      <c r="Q9">
        <v>49.92</v>
      </c>
      <c r="R9">
        <v>5.8201116050342332</v>
      </c>
      <c r="S9">
        <v>27.000598922071852</v>
      </c>
      <c r="T9">
        <v>50.001354969902792</v>
      </c>
      <c r="U9" s="156">
        <f t="shared" si="2"/>
        <v>208.74400000000003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208.74400000000003</v>
      </c>
      <c r="E10">
        <f>BAWANA!AM10</f>
        <v>0</v>
      </c>
      <c r="F10">
        <f t="shared" si="4"/>
        <v>256</v>
      </c>
      <c r="G10">
        <f t="shared" si="5"/>
        <v>208.74400000000003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27</v>
      </c>
      <c r="M10">
        <f>TPDDL_EOD!AK10+TPDDL_EOD!AL10</f>
        <v>50</v>
      </c>
      <c r="N10">
        <f t="shared" si="0"/>
        <v>208.74</v>
      </c>
      <c r="O10" s="154">
        <f t="shared" si="1"/>
        <v>4.0000000000190994E-3</v>
      </c>
      <c r="P10">
        <v>76.001934502991148</v>
      </c>
      <c r="Q10">
        <v>49.92</v>
      </c>
      <c r="R10">
        <v>5.8201116050342332</v>
      </c>
      <c r="S10">
        <v>27.000598922071852</v>
      </c>
      <c r="T10">
        <v>50.001354969902792</v>
      </c>
      <c r="U10" s="156">
        <f t="shared" si="2"/>
        <v>208.74400000000003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160.72000000000003</v>
      </c>
      <c r="E11">
        <f>BAWANA!AM11</f>
        <v>0</v>
      </c>
      <c r="F11">
        <f t="shared" si="4"/>
        <v>256</v>
      </c>
      <c r="G11">
        <f t="shared" si="5"/>
        <v>160.72000000000003</v>
      </c>
      <c r="H11" s="154"/>
      <c r="I11">
        <f>BRPL_EOD!AK11+BRPL_EOD!AL11</f>
        <v>58.52</v>
      </c>
      <c r="J11">
        <f>BYPL_EOD!AK11+BYPL_EOD!AL11</f>
        <v>38.44</v>
      </c>
      <c r="K11">
        <f>MES_EOD!AK11+MES_EOD!AL11</f>
        <v>4.4800000000000004</v>
      </c>
      <c r="L11">
        <f>NDMC_EOD!AK11+NDMC_EOD!AL11</f>
        <v>20.79</v>
      </c>
      <c r="M11">
        <f>TPDDL_EOD!AK11+TPDDL_EOD!AL11</f>
        <v>38.5</v>
      </c>
      <c r="N11">
        <f t="shared" si="0"/>
        <v>160.73000000000002</v>
      </c>
      <c r="O11" s="154">
        <f t="shared" si="1"/>
        <v>-9.9999999999909051E-3</v>
      </c>
      <c r="P11">
        <v>58.516359111553541</v>
      </c>
      <c r="Q11">
        <v>38.437608411621973</v>
      </c>
      <c r="R11">
        <v>4.4797212716978789</v>
      </c>
      <c r="S11">
        <v>20.788706526472968</v>
      </c>
      <c r="T11">
        <v>38.497604678653644</v>
      </c>
      <c r="U11" s="156">
        <f t="shared" si="2"/>
        <v>160.72000000000003</v>
      </c>
      <c r="V11" s="154">
        <f t="shared" si="3"/>
        <v>0</v>
      </c>
      <c r="Y11">
        <f>BAWANA!AW11+BAWANA!AX11</f>
        <v>24.64</v>
      </c>
      <c r="Z11">
        <f>BAWANA!BD11+BAWANA!BE11</f>
        <v>24.64</v>
      </c>
      <c r="AA11">
        <f>BAWANA!X11+BAWANA!Y11</f>
        <v>24.64</v>
      </c>
      <c r="AB11">
        <f>BAWANA!AE11+BAWANA!AF11</f>
        <v>24.64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160.72000000000003</v>
      </c>
      <c r="E12">
        <f>BAWANA!AM12</f>
        <v>0</v>
      </c>
      <c r="F12">
        <f t="shared" si="4"/>
        <v>256</v>
      </c>
      <c r="G12">
        <f t="shared" si="5"/>
        <v>160.72000000000003</v>
      </c>
      <c r="H12" s="154"/>
      <c r="I12">
        <f>BRPL_EOD!AK12+BRPL_EOD!AL12</f>
        <v>58.52</v>
      </c>
      <c r="J12">
        <f>BYPL_EOD!AK12+BYPL_EOD!AL12</f>
        <v>38.44</v>
      </c>
      <c r="K12">
        <f>MES_EOD!AK12+MES_EOD!AL12</f>
        <v>4.4800000000000004</v>
      </c>
      <c r="L12">
        <f>NDMC_EOD!AK12+NDMC_EOD!AL12</f>
        <v>20.79</v>
      </c>
      <c r="M12">
        <f>TPDDL_EOD!AK12+TPDDL_EOD!AL12</f>
        <v>38.5</v>
      </c>
      <c r="N12">
        <f t="shared" si="0"/>
        <v>160.73000000000002</v>
      </c>
      <c r="O12" s="154">
        <f t="shared" si="1"/>
        <v>-9.9999999999909051E-3</v>
      </c>
      <c r="P12">
        <v>58.516359111553541</v>
      </c>
      <c r="Q12">
        <v>38.437608411621973</v>
      </c>
      <c r="R12">
        <v>4.4797212716978789</v>
      </c>
      <c r="S12">
        <v>20.788706526472968</v>
      </c>
      <c r="T12">
        <v>38.497604678653644</v>
      </c>
      <c r="U12" s="156">
        <f t="shared" si="2"/>
        <v>160.72000000000003</v>
      </c>
      <c r="V12" s="154">
        <f t="shared" si="3"/>
        <v>0</v>
      </c>
      <c r="Y12">
        <f>BAWANA!AW12+BAWANA!AX12</f>
        <v>24.64</v>
      </c>
      <c r="Z12">
        <f>BAWANA!BD12+BAWANA!BE12</f>
        <v>24.64</v>
      </c>
      <c r="AA12">
        <f>BAWANA!X12+BAWANA!Y12</f>
        <v>24.64</v>
      </c>
      <c r="AB12">
        <f>BAWANA!AE12+BAWANA!AF12</f>
        <v>24.64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160.72000000000003</v>
      </c>
      <c r="E13">
        <f>BAWANA!AM13</f>
        <v>0</v>
      </c>
      <c r="F13">
        <f t="shared" si="4"/>
        <v>256</v>
      </c>
      <c r="G13">
        <f t="shared" si="5"/>
        <v>160.72000000000003</v>
      </c>
      <c r="H13" s="154"/>
      <c r="I13">
        <f>BRPL_EOD!AK13+BRPL_EOD!AL13</f>
        <v>58.52</v>
      </c>
      <c r="J13">
        <f>BYPL_EOD!AK13+BYPL_EOD!AL13</f>
        <v>38.44</v>
      </c>
      <c r="K13">
        <f>MES_EOD!AK13+MES_EOD!AL13</f>
        <v>4.4800000000000004</v>
      </c>
      <c r="L13">
        <f>NDMC_EOD!AK13+NDMC_EOD!AL13</f>
        <v>20.79</v>
      </c>
      <c r="M13">
        <f>TPDDL_EOD!AK13+TPDDL_EOD!AL13</f>
        <v>38.5</v>
      </c>
      <c r="N13">
        <f t="shared" si="0"/>
        <v>160.73000000000002</v>
      </c>
      <c r="O13" s="154">
        <f t="shared" si="1"/>
        <v>-9.9999999999909051E-3</v>
      </c>
      <c r="P13">
        <v>58.516359111553541</v>
      </c>
      <c r="Q13">
        <v>38.437608411621973</v>
      </c>
      <c r="R13">
        <v>4.4797212716978789</v>
      </c>
      <c r="S13">
        <v>20.788706526472968</v>
      </c>
      <c r="T13">
        <v>38.497604678653644</v>
      </c>
      <c r="U13" s="156">
        <f t="shared" si="2"/>
        <v>160.72000000000003</v>
      </c>
      <c r="V13" s="154">
        <f t="shared" si="3"/>
        <v>0</v>
      </c>
      <c r="Y13">
        <f>BAWANA!AW13+BAWANA!AX13</f>
        <v>24.64</v>
      </c>
      <c r="Z13">
        <f>BAWANA!BD13+BAWANA!BE13</f>
        <v>24.64</v>
      </c>
      <c r="AA13">
        <f>BAWANA!X13+BAWANA!Y13</f>
        <v>24.64</v>
      </c>
      <c r="AB13">
        <f>BAWANA!AE13+BAWANA!AF13</f>
        <v>24.64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160.72000000000003</v>
      </c>
      <c r="E14">
        <f>BAWANA!AM14</f>
        <v>0</v>
      </c>
      <c r="F14">
        <f t="shared" si="4"/>
        <v>256</v>
      </c>
      <c r="G14">
        <f t="shared" si="5"/>
        <v>160.72000000000003</v>
      </c>
      <c r="H14" s="154"/>
      <c r="I14">
        <f>BRPL_EOD!AK14+BRPL_EOD!AL14</f>
        <v>58.52</v>
      </c>
      <c r="J14">
        <f>BYPL_EOD!AK14+BYPL_EOD!AL14</f>
        <v>38.44</v>
      </c>
      <c r="K14">
        <f>MES_EOD!AK14+MES_EOD!AL14</f>
        <v>4.4800000000000004</v>
      </c>
      <c r="L14">
        <f>NDMC_EOD!AK14+NDMC_EOD!AL14</f>
        <v>20.79</v>
      </c>
      <c r="M14">
        <f>TPDDL_EOD!AK14+TPDDL_EOD!AL14</f>
        <v>38.5</v>
      </c>
      <c r="N14">
        <f t="shared" si="0"/>
        <v>160.73000000000002</v>
      </c>
      <c r="O14" s="154">
        <f t="shared" si="1"/>
        <v>-9.9999999999909051E-3</v>
      </c>
      <c r="P14">
        <v>58.516359111553541</v>
      </c>
      <c r="Q14">
        <v>38.437608411621973</v>
      </c>
      <c r="R14">
        <v>4.4797212716978789</v>
      </c>
      <c r="S14">
        <v>20.788706526472968</v>
      </c>
      <c r="T14">
        <v>38.497604678653644</v>
      </c>
      <c r="U14" s="156">
        <f t="shared" si="2"/>
        <v>160.72000000000003</v>
      </c>
      <c r="V14" s="154">
        <f t="shared" si="3"/>
        <v>0</v>
      </c>
      <c r="Y14">
        <f>BAWANA!AW14+BAWANA!AX14</f>
        <v>24.64</v>
      </c>
      <c r="Z14">
        <f>BAWANA!BD14+BAWANA!BE14</f>
        <v>24.64</v>
      </c>
      <c r="AA14">
        <f>BAWANA!X14+BAWANA!Y14</f>
        <v>24.64</v>
      </c>
      <c r="AB14">
        <f>BAWANA!AE14+BAWANA!AF14</f>
        <v>24.64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160.72000000000003</v>
      </c>
      <c r="E15">
        <f>BAWANA!AM15</f>
        <v>0</v>
      </c>
      <c r="F15">
        <f t="shared" si="4"/>
        <v>256</v>
      </c>
      <c r="G15">
        <f t="shared" si="5"/>
        <v>160.72000000000003</v>
      </c>
      <c r="H15" s="154"/>
      <c r="I15">
        <f>BRPL_EOD!AK15+BRPL_EOD!AL15</f>
        <v>58.52</v>
      </c>
      <c r="J15">
        <f>BYPL_EOD!AK15+BYPL_EOD!AL15</f>
        <v>38.44</v>
      </c>
      <c r="K15">
        <f>MES_EOD!AK15+MES_EOD!AL15</f>
        <v>4.4800000000000004</v>
      </c>
      <c r="L15">
        <f>NDMC_EOD!AK15+NDMC_EOD!AL15</f>
        <v>20.79</v>
      </c>
      <c r="M15">
        <f>TPDDL_EOD!AK15+TPDDL_EOD!AL15</f>
        <v>38.5</v>
      </c>
      <c r="N15">
        <f t="shared" si="0"/>
        <v>160.73000000000002</v>
      </c>
      <c r="O15" s="154">
        <f t="shared" si="1"/>
        <v>-9.9999999999909051E-3</v>
      </c>
      <c r="P15">
        <v>58.516359111553541</v>
      </c>
      <c r="Q15">
        <v>38.437608411621973</v>
      </c>
      <c r="R15">
        <v>4.4797212716978789</v>
      </c>
      <c r="S15">
        <v>20.788706526472968</v>
      </c>
      <c r="T15">
        <v>38.497604678653644</v>
      </c>
      <c r="U15" s="156">
        <f t="shared" si="2"/>
        <v>160.72000000000003</v>
      </c>
      <c r="V15" s="154">
        <f t="shared" si="3"/>
        <v>0</v>
      </c>
      <c r="Y15">
        <f>BAWANA!AW15+BAWANA!AX15</f>
        <v>24.64</v>
      </c>
      <c r="Z15">
        <f>BAWANA!BD15+BAWANA!BE15</f>
        <v>24.64</v>
      </c>
      <c r="AA15">
        <f>BAWANA!X15+BAWANA!Y15</f>
        <v>24.64</v>
      </c>
      <c r="AB15">
        <f>BAWANA!AE15+BAWANA!AF15</f>
        <v>24.64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160.72000000000003</v>
      </c>
      <c r="E16">
        <f>BAWANA!AM16</f>
        <v>0</v>
      </c>
      <c r="F16">
        <f t="shared" si="4"/>
        <v>256</v>
      </c>
      <c r="G16">
        <f t="shared" si="5"/>
        <v>160.72000000000003</v>
      </c>
      <c r="H16" s="154"/>
      <c r="I16">
        <f>BRPL_EOD!AK16+BRPL_EOD!AL16</f>
        <v>58.52</v>
      </c>
      <c r="J16">
        <f>BYPL_EOD!AK16+BYPL_EOD!AL16</f>
        <v>38.44</v>
      </c>
      <c r="K16">
        <f>MES_EOD!AK16+MES_EOD!AL16</f>
        <v>4.4800000000000004</v>
      </c>
      <c r="L16">
        <f>NDMC_EOD!AK16+NDMC_EOD!AL16</f>
        <v>20.79</v>
      </c>
      <c r="M16">
        <f>TPDDL_EOD!AK16+TPDDL_EOD!AL16</f>
        <v>38.5</v>
      </c>
      <c r="N16">
        <f t="shared" si="0"/>
        <v>160.73000000000002</v>
      </c>
      <c r="O16" s="154">
        <f t="shared" si="1"/>
        <v>-9.9999999999909051E-3</v>
      </c>
      <c r="P16">
        <v>58.516359111553541</v>
      </c>
      <c r="Q16">
        <v>38.437608411621973</v>
      </c>
      <c r="R16">
        <v>4.4797212716978789</v>
      </c>
      <c r="S16">
        <v>20.788706526472968</v>
      </c>
      <c r="T16">
        <v>38.497604678653644</v>
      </c>
      <c r="U16" s="156">
        <f t="shared" si="2"/>
        <v>160.72000000000003</v>
      </c>
      <c r="V16" s="154">
        <f t="shared" si="3"/>
        <v>0</v>
      </c>
      <c r="Y16">
        <f>BAWANA!AW16+BAWANA!AX16</f>
        <v>24.64</v>
      </c>
      <c r="Z16">
        <f>BAWANA!BD16+BAWANA!BE16</f>
        <v>24.64</v>
      </c>
      <c r="AA16">
        <f>BAWANA!X16+BAWANA!Y16</f>
        <v>24.64</v>
      </c>
      <c r="AB16">
        <f>BAWANA!AE16+BAWANA!AF16</f>
        <v>24.64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160.72000000000003</v>
      </c>
      <c r="E17">
        <f>BAWANA!AM17</f>
        <v>0</v>
      </c>
      <c r="F17">
        <f t="shared" si="4"/>
        <v>256</v>
      </c>
      <c r="G17">
        <f t="shared" si="5"/>
        <v>160.72000000000003</v>
      </c>
      <c r="H17" s="154"/>
      <c r="I17">
        <f>BRPL_EOD!AK17+BRPL_EOD!AL17</f>
        <v>58.52</v>
      </c>
      <c r="J17">
        <f>BYPL_EOD!AK17+BYPL_EOD!AL17</f>
        <v>38.44</v>
      </c>
      <c r="K17">
        <f>MES_EOD!AK17+MES_EOD!AL17</f>
        <v>4.4800000000000004</v>
      </c>
      <c r="L17">
        <f>NDMC_EOD!AK17+NDMC_EOD!AL17</f>
        <v>20.79</v>
      </c>
      <c r="M17">
        <f>TPDDL_EOD!AK17+TPDDL_EOD!AL17</f>
        <v>38.5</v>
      </c>
      <c r="N17">
        <f t="shared" si="0"/>
        <v>160.73000000000002</v>
      </c>
      <c r="O17" s="154">
        <f t="shared" si="1"/>
        <v>-9.9999999999909051E-3</v>
      </c>
      <c r="P17">
        <v>58.516359111553541</v>
      </c>
      <c r="Q17">
        <v>38.437608411621973</v>
      </c>
      <c r="R17">
        <v>4.4797212716978789</v>
      </c>
      <c r="S17">
        <v>20.788706526472968</v>
      </c>
      <c r="T17">
        <v>38.497604678653644</v>
      </c>
      <c r="U17" s="156">
        <f t="shared" si="2"/>
        <v>160.72000000000003</v>
      </c>
      <c r="V17" s="154">
        <f t="shared" si="3"/>
        <v>0</v>
      </c>
      <c r="Y17">
        <f>BAWANA!AW17+BAWANA!AX17</f>
        <v>24.64</v>
      </c>
      <c r="Z17">
        <f>BAWANA!BD17+BAWANA!BE17</f>
        <v>24.64</v>
      </c>
      <c r="AA17">
        <f>BAWANA!X17+BAWANA!Y17</f>
        <v>24.64</v>
      </c>
      <c r="AB17">
        <f>BAWANA!AE17+BAWANA!AF17</f>
        <v>24.64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160.72000000000003</v>
      </c>
      <c r="E18">
        <f>BAWANA!AM18</f>
        <v>0</v>
      </c>
      <c r="F18">
        <f t="shared" si="4"/>
        <v>256</v>
      </c>
      <c r="G18">
        <f t="shared" si="5"/>
        <v>160.72000000000003</v>
      </c>
      <c r="H18" s="154"/>
      <c r="I18">
        <f>BRPL_EOD!AK18+BRPL_EOD!AL18</f>
        <v>58.52</v>
      </c>
      <c r="J18">
        <f>BYPL_EOD!AK18+BYPL_EOD!AL18</f>
        <v>38.44</v>
      </c>
      <c r="K18">
        <f>MES_EOD!AK18+MES_EOD!AL18</f>
        <v>4.4800000000000004</v>
      </c>
      <c r="L18">
        <f>NDMC_EOD!AK18+NDMC_EOD!AL18</f>
        <v>20.79</v>
      </c>
      <c r="M18">
        <f>TPDDL_EOD!AK18+TPDDL_EOD!AL18</f>
        <v>38.5</v>
      </c>
      <c r="N18">
        <f t="shared" si="0"/>
        <v>160.73000000000002</v>
      </c>
      <c r="O18" s="154">
        <f t="shared" si="1"/>
        <v>-9.9999999999909051E-3</v>
      </c>
      <c r="P18">
        <v>58.516359111553541</v>
      </c>
      <c r="Q18">
        <v>38.437608411621973</v>
      </c>
      <c r="R18">
        <v>4.4797212716978789</v>
      </c>
      <c r="S18">
        <v>20.788706526472968</v>
      </c>
      <c r="T18">
        <v>38.497604678653644</v>
      </c>
      <c r="U18" s="156">
        <f t="shared" si="2"/>
        <v>160.72000000000003</v>
      </c>
      <c r="V18" s="154">
        <f t="shared" si="3"/>
        <v>0</v>
      </c>
      <c r="Y18">
        <f>BAWANA!AW18+BAWANA!AX18</f>
        <v>24.64</v>
      </c>
      <c r="Z18">
        <f>BAWANA!BD18+BAWANA!BE18</f>
        <v>24.64</v>
      </c>
      <c r="AA18">
        <f>BAWANA!X18+BAWANA!Y18</f>
        <v>24.64</v>
      </c>
      <c r="AB18">
        <f>BAWANA!AE18+BAWANA!AF18</f>
        <v>24.64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183.68</v>
      </c>
      <c r="E19">
        <f>BAWANA!AM19</f>
        <v>0</v>
      </c>
      <c r="F19">
        <f t="shared" si="4"/>
        <v>256</v>
      </c>
      <c r="G19">
        <f t="shared" si="5"/>
        <v>183.68</v>
      </c>
      <c r="H19" s="154"/>
      <c r="I19">
        <f>BRPL_EOD!AK19+BRPL_EOD!AL19</f>
        <v>66.88</v>
      </c>
      <c r="J19">
        <f>BYPL_EOD!AK19+BYPL_EOD!AL19</f>
        <v>43.93</v>
      </c>
      <c r="K19">
        <f>MES_EOD!AK19+MES_EOD!AL19</f>
        <v>5.12</v>
      </c>
      <c r="L19">
        <f>NDMC_EOD!AK19+NDMC_EOD!AL19</f>
        <v>23.76</v>
      </c>
      <c r="M19">
        <f>TPDDL_EOD!AK19+TPDDL_EOD!AL19</f>
        <v>44</v>
      </c>
      <c r="N19">
        <f t="shared" si="0"/>
        <v>183.69</v>
      </c>
      <c r="O19" s="154">
        <f t="shared" si="1"/>
        <v>-9.9999999999909051E-3</v>
      </c>
      <c r="P19">
        <v>66.876359083238057</v>
      </c>
      <c r="Q19">
        <v>43.927608470793189</v>
      </c>
      <c r="R19">
        <v>5.1197212695301868</v>
      </c>
      <c r="S19">
        <v>23.758706516413525</v>
      </c>
      <c r="T19">
        <v>43.997604660025047</v>
      </c>
      <c r="U19" s="156">
        <f t="shared" si="2"/>
        <v>183.68</v>
      </c>
      <c r="V19" s="154">
        <f t="shared" si="3"/>
        <v>0</v>
      </c>
      <c r="Y19">
        <f>BAWANA!AW19+BAWANA!AX19</f>
        <v>28.16</v>
      </c>
      <c r="Z19">
        <f>BAWANA!BD19+BAWANA!BE19</f>
        <v>28.16</v>
      </c>
      <c r="AA19">
        <f>BAWANA!X19+BAWANA!Y19</f>
        <v>28.16</v>
      </c>
      <c r="AB19">
        <f>BAWANA!AE19+BAWANA!AF19</f>
        <v>28.16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183.68</v>
      </c>
      <c r="E20">
        <f>BAWANA!AM20</f>
        <v>0</v>
      </c>
      <c r="F20">
        <f t="shared" si="4"/>
        <v>256</v>
      </c>
      <c r="G20">
        <f t="shared" si="5"/>
        <v>183.68</v>
      </c>
      <c r="H20" s="154"/>
      <c r="I20">
        <f>BRPL_EOD!AK20+BRPL_EOD!AL20</f>
        <v>66.88</v>
      </c>
      <c r="J20">
        <f>BYPL_EOD!AK20+BYPL_EOD!AL20</f>
        <v>43.93</v>
      </c>
      <c r="K20">
        <f>MES_EOD!AK20+MES_EOD!AL20</f>
        <v>5.12</v>
      </c>
      <c r="L20">
        <f>NDMC_EOD!AK20+NDMC_EOD!AL20</f>
        <v>23.76</v>
      </c>
      <c r="M20">
        <f>TPDDL_EOD!AK20+TPDDL_EOD!AL20</f>
        <v>44</v>
      </c>
      <c r="N20">
        <f t="shared" si="0"/>
        <v>183.69</v>
      </c>
      <c r="O20" s="154">
        <f t="shared" si="1"/>
        <v>-9.9999999999909051E-3</v>
      </c>
      <c r="P20">
        <v>66.876359083238057</v>
      </c>
      <c r="Q20">
        <v>43.927608470793189</v>
      </c>
      <c r="R20">
        <v>5.1197212695301868</v>
      </c>
      <c r="S20">
        <v>23.758706516413525</v>
      </c>
      <c r="T20">
        <v>43.997604660025047</v>
      </c>
      <c r="U20" s="156">
        <f t="shared" si="2"/>
        <v>183.68</v>
      </c>
      <c r="V20" s="154">
        <f t="shared" si="3"/>
        <v>0</v>
      </c>
      <c r="Y20">
        <f>BAWANA!AW20+BAWANA!AX20</f>
        <v>28.16</v>
      </c>
      <c r="Z20">
        <f>BAWANA!BD20+BAWANA!BE20</f>
        <v>28.16</v>
      </c>
      <c r="AA20">
        <f>BAWANA!X20+BAWANA!Y20</f>
        <v>28.16</v>
      </c>
      <c r="AB20">
        <f>BAWANA!AE20+BAWANA!AF20</f>
        <v>28.16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183.68</v>
      </c>
      <c r="E21">
        <f>BAWANA!AM21</f>
        <v>0</v>
      </c>
      <c r="F21">
        <f t="shared" si="4"/>
        <v>256</v>
      </c>
      <c r="G21">
        <f t="shared" si="5"/>
        <v>183.68</v>
      </c>
      <c r="H21" s="154"/>
      <c r="I21">
        <f>BRPL_EOD!AK21+BRPL_EOD!AL21</f>
        <v>66.88</v>
      </c>
      <c r="J21">
        <f>BYPL_EOD!AK21+BYPL_EOD!AL21</f>
        <v>43.93</v>
      </c>
      <c r="K21">
        <f>MES_EOD!AK21+MES_EOD!AL21</f>
        <v>5.12</v>
      </c>
      <c r="L21">
        <f>NDMC_EOD!AK21+NDMC_EOD!AL21</f>
        <v>23.76</v>
      </c>
      <c r="M21">
        <f>TPDDL_EOD!AK21+TPDDL_EOD!AL21</f>
        <v>44</v>
      </c>
      <c r="N21">
        <f t="shared" si="0"/>
        <v>183.69</v>
      </c>
      <c r="O21" s="154">
        <f t="shared" si="1"/>
        <v>-9.9999999999909051E-3</v>
      </c>
      <c r="P21">
        <v>66.876359083238057</v>
      </c>
      <c r="Q21">
        <v>43.927608470793189</v>
      </c>
      <c r="R21">
        <v>5.1197212695301868</v>
      </c>
      <c r="S21">
        <v>23.758706516413525</v>
      </c>
      <c r="T21">
        <v>43.997604660025047</v>
      </c>
      <c r="U21" s="156">
        <f t="shared" si="2"/>
        <v>183.68</v>
      </c>
      <c r="V21" s="154">
        <f t="shared" si="3"/>
        <v>0</v>
      </c>
      <c r="Y21">
        <f>BAWANA!AW21+BAWANA!AX21</f>
        <v>28.16</v>
      </c>
      <c r="Z21">
        <f>BAWANA!BD21+BAWANA!BE21</f>
        <v>28.16</v>
      </c>
      <c r="AA21">
        <f>BAWANA!X21+BAWANA!Y21</f>
        <v>28.16</v>
      </c>
      <c r="AB21">
        <f>BAWANA!AE21+BAWANA!AF21</f>
        <v>28.16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183.68</v>
      </c>
      <c r="E22">
        <f>BAWANA!AM22</f>
        <v>0</v>
      </c>
      <c r="F22">
        <f t="shared" si="4"/>
        <v>256</v>
      </c>
      <c r="G22">
        <f t="shared" si="5"/>
        <v>183.68</v>
      </c>
      <c r="H22" s="154"/>
      <c r="I22">
        <f>BRPL_EOD!AK22+BRPL_EOD!AL22</f>
        <v>66.88</v>
      </c>
      <c r="J22">
        <f>BYPL_EOD!AK22+BYPL_EOD!AL22</f>
        <v>43.93</v>
      </c>
      <c r="K22">
        <f>MES_EOD!AK22+MES_EOD!AL22</f>
        <v>5.12</v>
      </c>
      <c r="L22">
        <f>NDMC_EOD!AK22+NDMC_EOD!AL22</f>
        <v>23.76</v>
      </c>
      <c r="M22">
        <f>TPDDL_EOD!AK22+TPDDL_EOD!AL22</f>
        <v>44</v>
      </c>
      <c r="N22">
        <f t="shared" si="0"/>
        <v>183.69</v>
      </c>
      <c r="O22" s="154">
        <f t="shared" si="1"/>
        <v>-9.9999999999909051E-3</v>
      </c>
      <c r="P22">
        <v>66.876359083238057</v>
      </c>
      <c r="Q22">
        <v>43.927608470793189</v>
      </c>
      <c r="R22">
        <v>5.1197212695301868</v>
      </c>
      <c r="S22">
        <v>23.758706516413525</v>
      </c>
      <c r="T22">
        <v>43.997604660025047</v>
      </c>
      <c r="U22" s="156">
        <f t="shared" si="2"/>
        <v>183.68</v>
      </c>
      <c r="V22" s="154">
        <f t="shared" si="3"/>
        <v>0</v>
      </c>
      <c r="Y22">
        <f>BAWANA!AW22+BAWANA!AX22</f>
        <v>28.16</v>
      </c>
      <c r="Z22">
        <f>BAWANA!BD22+BAWANA!BE22</f>
        <v>28.16</v>
      </c>
      <c r="AA22">
        <f>BAWANA!X22+BAWANA!Y22</f>
        <v>28.16</v>
      </c>
      <c r="AB22">
        <f>BAWANA!AE22+BAWANA!AF22</f>
        <v>28.16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183.68</v>
      </c>
      <c r="E23">
        <f>BAWANA!AM23</f>
        <v>0</v>
      </c>
      <c r="F23">
        <f t="shared" si="4"/>
        <v>256</v>
      </c>
      <c r="G23">
        <f t="shared" si="5"/>
        <v>183.68</v>
      </c>
      <c r="H23" s="154"/>
      <c r="I23">
        <f>BRPL_EOD!AK23+BRPL_EOD!AL23</f>
        <v>66.88</v>
      </c>
      <c r="J23">
        <f>BYPL_EOD!AK23+BYPL_EOD!AL23</f>
        <v>43.93</v>
      </c>
      <c r="K23">
        <f>MES_EOD!AK23+MES_EOD!AL23</f>
        <v>5.12</v>
      </c>
      <c r="L23">
        <f>NDMC_EOD!AK23+NDMC_EOD!AL23</f>
        <v>23.76</v>
      </c>
      <c r="M23">
        <f>TPDDL_EOD!AK23+TPDDL_EOD!AL23</f>
        <v>44</v>
      </c>
      <c r="N23">
        <f t="shared" si="0"/>
        <v>183.69</v>
      </c>
      <c r="O23" s="154">
        <f t="shared" si="1"/>
        <v>-9.9999999999909051E-3</v>
      </c>
      <c r="P23">
        <v>66.876359083238057</v>
      </c>
      <c r="Q23">
        <v>43.927608470793189</v>
      </c>
      <c r="R23">
        <v>5.1197212695301868</v>
      </c>
      <c r="S23">
        <v>23.758706516413525</v>
      </c>
      <c r="T23">
        <v>43.997604660025047</v>
      </c>
      <c r="U23" s="156">
        <f t="shared" si="2"/>
        <v>183.68</v>
      </c>
      <c r="V23" s="154">
        <f t="shared" si="3"/>
        <v>0</v>
      </c>
      <c r="Y23">
        <f>BAWANA!AW23+BAWANA!AX23</f>
        <v>28.16</v>
      </c>
      <c r="Z23">
        <f>BAWANA!BD23+BAWANA!BE23</f>
        <v>28.16</v>
      </c>
      <c r="AA23">
        <f>BAWANA!X23+BAWANA!Y23</f>
        <v>28.16</v>
      </c>
      <c r="AB23">
        <f>BAWANA!AE23+BAWANA!AF23</f>
        <v>28.16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183.68</v>
      </c>
      <c r="E24">
        <f>BAWANA!AM24</f>
        <v>0</v>
      </c>
      <c r="F24">
        <f t="shared" si="4"/>
        <v>256</v>
      </c>
      <c r="G24">
        <f t="shared" si="5"/>
        <v>183.68</v>
      </c>
      <c r="H24" s="154"/>
      <c r="I24">
        <f>BRPL_EOD!AK24+BRPL_EOD!AL24</f>
        <v>66.88</v>
      </c>
      <c r="J24">
        <f>BYPL_EOD!AK24+BYPL_EOD!AL24</f>
        <v>43.93</v>
      </c>
      <c r="K24">
        <f>MES_EOD!AK24+MES_EOD!AL24</f>
        <v>5.12</v>
      </c>
      <c r="L24">
        <f>NDMC_EOD!AK24+NDMC_EOD!AL24</f>
        <v>23.76</v>
      </c>
      <c r="M24">
        <f>TPDDL_EOD!AK24+TPDDL_EOD!AL24</f>
        <v>44</v>
      </c>
      <c r="N24">
        <f t="shared" si="0"/>
        <v>183.69</v>
      </c>
      <c r="O24" s="154">
        <f t="shared" si="1"/>
        <v>-9.9999999999909051E-3</v>
      </c>
      <c r="P24">
        <v>66.876359083238057</v>
      </c>
      <c r="Q24">
        <v>43.927608470793189</v>
      </c>
      <c r="R24">
        <v>5.1197212695301868</v>
      </c>
      <c r="S24">
        <v>23.758706516413525</v>
      </c>
      <c r="T24">
        <v>43.997604660025047</v>
      </c>
      <c r="U24" s="156">
        <f t="shared" si="2"/>
        <v>183.68</v>
      </c>
      <c r="V24" s="154">
        <f t="shared" si="3"/>
        <v>0</v>
      </c>
      <c r="Y24">
        <f>BAWANA!AW24+BAWANA!AX24</f>
        <v>28.16</v>
      </c>
      <c r="Z24">
        <f>BAWANA!BD24+BAWANA!BE24</f>
        <v>28.16</v>
      </c>
      <c r="AA24">
        <f>BAWANA!X24+BAWANA!Y24</f>
        <v>28.16</v>
      </c>
      <c r="AB24">
        <f>BAWANA!AE24+BAWANA!AF24</f>
        <v>28.16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183.68</v>
      </c>
      <c r="E25">
        <f>BAWANA!AM25</f>
        <v>0</v>
      </c>
      <c r="F25">
        <f t="shared" si="4"/>
        <v>256</v>
      </c>
      <c r="G25">
        <f t="shared" si="5"/>
        <v>183.68</v>
      </c>
      <c r="H25" s="154"/>
      <c r="I25">
        <f>BRPL_EOD!AK25+BRPL_EOD!AL25</f>
        <v>66.88</v>
      </c>
      <c r="J25">
        <f>BYPL_EOD!AK25+BYPL_EOD!AL25</f>
        <v>43.93</v>
      </c>
      <c r="K25">
        <f>MES_EOD!AK25+MES_EOD!AL25</f>
        <v>5.12</v>
      </c>
      <c r="L25">
        <f>NDMC_EOD!AK25+NDMC_EOD!AL25</f>
        <v>23.76</v>
      </c>
      <c r="M25">
        <f>TPDDL_EOD!AK25+TPDDL_EOD!AL25</f>
        <v>44</v>
      </c>
      <c r="N25">
        <f t="shared" si="0"/>
        <v>183.69</v>
      </c>
      <c r="O25" s="154">
        <f t="shared" si="1"/>
        <v>-9.9999999999909051E-3</v>
      </c>
      <c r="P25">
        <v>66.876359083238057</v>
      </c>
      <c r="Q25">
        <v>43.927608470793189</v>
      </c>
      <c r="R25">
        <v>5.1197212695301868</v>
      </c>
      <c r="S25">
        <v>23.758706516413525</v>
      </c>
      <c r="T25">
        <v>43.997604660025047</v>
      </c>
      <c r="U25" s="156">
        <f t="shared" si="2"/>
        <v>183.68</v>
      </c>
      <c r="V25" s="154">
        <f t="shared" si="3"/>
        <v>0</v>
      </c>
      <c r="Y25">
        <f>BAWANA!AW25+BAWANA!AX25</f>
        <v>28.16</v>
      </c>
      <c r="Z25">
        <f>BAWANA!BD25+BAWANA!BE25</f>
        <v>28.16</v>
      </c>
      <c r="AA25">
        <f>BAWANA!X25+BAWANA!Y25</f>
        <v>28.16</v>
      </c>
      <c r="AB25">
        <f>BAWANA!AE25+BAWANA!AF25</f>
        <v>28.16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183.68</v>
      </c>
      <c r="E26">
        <f>BAWANA!AM26</f>
        <v>0</v>
      </c>
      <c r="F26">
        <f t="shared" si="4"/>
        <v>256</v>
      </c>
      <c r="G26">
        <f t="shared" si="5"/>
        <v>183.68</v>
      </c>
      <c r="H26" s="154"/>
      <c r="I26">
        <f>BRPL_EOD!AK26+BRPL_EOD!AL26</f>
        <v>66.88</v>
      </c>
      <c r="J26">
        <f>BYPL_EOD!AK26+BYPL_EOD!AL26</f>
        <v>43.93</v>
      </c>
      <c r="K26">
        <f>MES_EOD!AK26+MES_EOD!AL26</f>
        <v>5.12</v>
      </c>
      <c r="L26">
        <f>NDMC_EOD!AK26+NDMC_EOD!AL26</f>
        <v>23.76</v>
      </c>
      <c r="M26">
        <f>TPDDL_EOD!AK26+TPDDL_EOD!AL26</f>
        <v>44</v>
      </c>
      <c r="N26">
        <f t="shared" si="0"/>
        <v>183.69</v>
      </c>
      <c r="O26" s="154">
        <f t="shared" si="1"/>
        <v>-9.9999999999909051E-3</v>
      </c>
      <c r="P26">
        <v>66.876359083238057</v>
      </c>
      <c r="Q26">
        <v>43.927608470793189</v>
      </c>
      <c r="R26">
        <v>5.1197212695301868</v>
      </c>
      <c r="S26">
        <v>23.758706516413525</v>
      </c>
      <c r="T26">
        <v>43.997604660025047</v>
      </c>
      <c r="U26" s="156">
        <f t="shared" si="2"/>
        <v>183.68</v>
      </c>
      <c r="V26" s="154">
        <f t="shared" si="3"/>
        <v>0</v>
      </c>
      <c r="Y26">
        <f>BAWANA!AW26+BAWANA!AX26</f>
        <v>28.16</v>
      </c>
      <c r="Z26">
        <f>BAWANA!BD26+BAWANA!BE26</f>
        <v>28.16</v>
      </c>
      <c r="AA26">
        <f>BAWANA!X26+BAWANA!Y26</f>
        <v>28.16</v>
      </c>
      <c r="AB26">
        <f>BAWANA!AE26+BAWANA!AF26</f>
        <v>28.16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208.1</v>
      </c>
      <c r="E27">
        <f>BAWANA!AM27</f>
        <v>0</v>
      </c>
      <c r="F27">
        <f t="shared" si="4"/>
        <v>256</v>
      </c>
      <c r="G27">
        <f t="shared" si="5"/>
        <v>208.1</v>
      </c>
      <c r="H27" s="154"/>
      <c r="I27">
        <f>BRPL_EOD!AK27+BRPL_EOD!AL27</f>
        <v>75.77</v>
      </c>
      <c r="J27">
        <f>BYPL_EOD!AK27+BYPL_EOD!AL27</f>
        <v>49.77</v>
      </c>
      <c r="K27">
        <f>MES_EOD!AK27+MES_EOD!AL27</f>
        <v>5.81</v>
      </c>
      <c r="L27">
        <f>NDMC_EOD!AK27+NDMC_EOD!AL27</f>
        <v>26.92</v>
      </c>
      <c r="M27">
        <f>TPDDL_EOD!AK27+TPDDL_EOD!AL27</f>
        <v>49.85</v>
      </c>
      <c r="N27">
        <f t="shared" si="0"/>
        <v>208.11999999999998</v>
      </c>
      <c r="O27" s="154">
        <f t="shared" si="1"/>
        <v>-1.999999999998181E-2</v>
      </c>
      <c r="P27">
        <v>75.762718623870853</v>
      </c>
      <c r="Q27">
        <v>49.765217182394778</v>
      </c>
      <c r="R27">
        <v>5.809441668268307</v>
      </c>
      <c r="S27">
        <v>26.917413030943692</v>
      </c>
      <c r="T27">
        <v>49.845209494522393</v>
      </c>
      <c r="U27" s="156">
        <f t="shared" si="2"/>
        <v>208.10000000000002</v>
      </c>
      <c r="V27" s="154">
        <f t="shared" si="3"/>
        <v>0</v>
      </c>
      <c r="Y27">
        <f>BAWANA!AW27+BAWANA!AX27</f>
        <v>0</v>
      </c>
      <c r="Z27">
        <f>BAWANA!BD27+BAWANA!BE27</f>
        <v>31.9</v>
      </c>
      <c r="AA27">
        <f>BAWANA!X27+BAWANA!Y27</f>
        <v>0</v>
      </c>
      <c r="AB27">
        <f>BAWANA!AE27+BAWANA!AF27</f>
        <v>31.9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208.1</v>
      </c>
      <c r="E28">
        <f>BAWANA!AM28</f>
        <v>0</v>
      </c>
      <c r="F28">
        <f t="shared" si="4"/>
        <v>256</v>
      </c>
      <c r="G28">
        <f t="shared" si="5"/>
        <v>208.1</v>
      </c>
      <c r="H28" s="154"/>
      <c r="I28">
        <f>BRPL_EOD!AK28+BRPL_EOD!AL28</f>
        <v>75.77</v>
      </c>
      <c r="J28">
        <f>BYPL_EOD!AK28+BYPL_EOD!AL28</f>
        <v>49.77</v>
      </c>
      <c r="K28">
        <f>MES_EOD!AK28+MES_EOD!AL28</f>
        <v>5.81</v>
      </c>
      <c r="L28">
        <f>NDMC_EOD!AK28+NDMC_EOD!AL28</f>
        <v>26.92</v>
      </c>
      <c r="M28">
        <f>TPDDL_EOD!AK28+TPDDL_EOD!AL28</f>
        <v>49.85</v>
      </c>
      <c r="N28">
        <f t="shared" si="0"/>
        <v>208.11999999999998</v>
      </c>
      <c r="O28" s="154">
        <f t="shared" si="1"/>
        <v>-1.999999999998181E-2</v>
      </c>
      <c r="P28">
        <v>75.762718623870853</v>
      </c>
      <c r="Q28">
        <v>49.765217182394778</v>
      </c>
      <c r="R28">
        <v>5.809441668268307</v>
      </c>
      <c r="S28">
        <v>26.917413030943692</v>
      </c>
      <c r="T28">
        <v>49.845209494522393</v>
      </c>
      <c r="U28" s="156">
        <f t="shared" si="2"/>
        <v>208.10000000000002</v>
      </c>
      <c r="V28" s="154">
        <f t="shared" si="3"/>
        <v>0</v>
      </c>
      <c r="Y28">
        <f>BAWANA!AW28+BAWANA!AX28</f>
        <v>0</v>
      </c>
      <c r="Z28">
        <f>BAWANA!BD28+BAWANA!BE28</f>
        <v>31.9</v>
      </c>
      <c r="AA28">
        <f>BAWANA!X28+BAWANA!Y28</f>
        <v>0</v>
      </c>
      <c r="AB28">
        <f>BAWANA!AE28+BAWANA!AF28</f>
        <v>31.9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208.1</v>
      </c>
      <c r="E29">
        <f>BAWANA!AM29</f>
        <v>0</v>
      </c>
      <c r="F29">
        <f t="shared" si="4"/>
        <v>256</v>
      </c>
      <c r="G29">
        <f t="shared" si="5"/>
        <v>208.1</v>
      </c>
      <c r="H29" s="154"/>
      <c r="I29">
        <f>BRPL_EOD!AK29+BRPL_EOD!AL29</f>
        <v>75.77</v>
      </c>
      <c r="J29">
        <f>BYPL_EOD!AK29+BYPL_EOD!AL29</f>
        <v>49.77</v>
      </c>
      <c r="K29">
        <f>MES_EOD!AK29+MES_EOD!AL29</f>
        <v>5.81</v>
      </c>
      <c r="L29">
        <f>NDMC_EOD!AK29+NDMC_EOD!AL29</f>
        <v>26.92</v>
      </c>
      <c r="M29">
        <f>TPDDL_EOD!AK29+TPDDL_EOD!AL29</f>
        <v>49.85</v>
      </c>
      <c r="N29">
        <f t="shared" si="0"/>
        <v>208.11999999999998</v>
      </c>
      <c r="O29" s="154">
        <f t="shared" si="1"/>
        <v>-1.999999999998181E-2</v>
      </c>
      <c r="P29">
        <v>75.762718623870853</v>
      </c>
      <c r="Q29">
        <v>49.765217182394778</v>
      </c>
      <c r="R29">
        <v>5.809441668268307</v>
      </c>
      <c r="S29">
        <v>26.917413030943692</v>
      </c>
      <c r="T29">
        <v>49.845209494522393</v>
      </c>
      <c r="U29" s="156">
        <f t="shared" si="2"/>
        <v>208.10000000000002</v>
      </c>
      <c r="V29" s="154">
        <f t="shared" si="3"/>
        <v>0</v>
      </c>
      <c r="Y29">
        <f>BAWANA!AW29+BAWANA!AX29</f>
        <v>0</v>
      </c>
      <c r="Z29">
        <f>BAWANA!BD29+BAWANA!BE29</f>
        <v>31.9</v>
      </c>
      <c r="AA29">
        <f>BAWANA!X29+BAWANA!Y29</f>
        <v>0</v>
      </c>
      <c r="AB29">
        <f>BAWANA!AE29+BAWANA!AF29</f>
        <v>31.9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208.1</v>
      </c>
      <c r="E30">
        <f>BAWANA!AM30</f>
        <v>0</v>
      </c>
      <c r="F30">
        <f t="shared" si="4"/>
        <v>256</v>
      </c>
      <c r="G30">
        <f t="shared" si="5"/>
        <v>208.1</v>
      </c>
      <c r="H30" s="154"/>
      <c r="I30">
        <f>BRPL_EOD!AK30+BRPL_EOD!AL30</f>
        <v>75.77</v>
      </c>
      <c r="J30">
        <f>BYPL_EOD!AK30+BYPL_EOD!AL30</f>
        <v>49.77</v>
      </c>
      <c r="K30">
        <f>MES_EOD!AK30+MES_EOD!AL30</f>
        <v>5.81</v>
      </c>
      <c r="L30">
        <f>NDMC_EOD!AK30+NDMC_EOD!AL30</f>
        <v>26.92</v>
      </c>
      <c r="M30">
        <f>TPDDL_EOD!AK30+TPDDL_EOD!AL30</f>
        <v>49.85</v>
      </c>
      <c r="N30">
        <f t="shared" si="0"/>
        <v>208.11999999999998</v>
      </c>
      <c r="O30" s="154">
        <f t="shared" si="1"/>
        <v>-1.999999999998181E-2</v>
      </c>
      <c r="P30">
        <v>75.762718623870853</v>
      </c>
      <c r="Q30">
        <v>49.765217182394778</v>
      </c>
      <c r="R30">
        <v>5.809441668268307</v>
      </c>
      <c r="S30">
        <v>26.917413030943692</v>
      </c>
      <c r="T30">
        <v>49.845209494522393</v>
      </c>
      <c r="U30" s="156">
        <f t="shared" si="2"/>
        <v>208.10000000000002</v>
      </c>
      <c r="V30" s="154">
        <f t="shared" si="3"/>
        <v>0</v>
      </c>
      <c r="Y30">
        <f>BAWANA!AW30+BAWANA!AX30</f>
        <v>0</v>
      </c>
      <c r="Z30">
        <f>BAWANA!BD30+BAWANA!BE30</f>
        <v>31.9</v>
      </c>
      <c r="AA30">
        <f>BAWANA!X30+BAWANA!Y30</f>
        <v>0</v>
      </c>
      <c r="AB30">
        <f>BAWANA!AE30+BAWANA!AF30</f>
        <v>31.9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208.1</v>
      </c>
      <c r="E31">
        <f>BAWANA!AM31</f>
        <v>0</v>
      </c>
      <c r="F31">
        <f t="shared" si="4"/>
        <v>256</v>
      </c>
      <c r="G31">
        <f t="shared" si="5"/>
        <v>208.1</v>
      </c>
      <c r="H31" s="154"/>
      <c r="I31">
        <f>BRPL_EOD!AK31+BRPL_EOD!AL31</f>
        <v>75.77</v>
      </c>
      <c r="J31">
        <f>BYPL_EOD!AK31+BYPL_EOD!AL31</f>
        <v>49.77</v>
      </c>
      <c r="K31">
        <f>MES_EOD!AK31+MES_EOD!AL31</f>
        <v>5.81</v>
      </c>
      <c r="L31">
        <f>NDMC_EOD!AK31+NDMC_EOD!AL31</f>
        <v>26.92</v>
      </c>
      <c r="M31">
        <f>TPDDL_EOD!AK31+TPDDL_EOD!AL31</f>
        <v>49.85</v>
      </c>
      <c r="N31">
        <f t="shared" si="0"/>
        <v>208.11999999999998</v>
      </c>
      <c r="O31" s="154">
        <f t="shared" si="1"/>
        <v>-1.999999999998181E-2</v>
      </c>
      <c r="P31">
        <v>75.762718623870853</v>
      </c>
      <c r="Q31">
        <v>49.765217182394778</v>
      </c>
      <c r="R31">
        <v>5.809441668268307</v>
      </c>
      <c r="S31">
        <v>26.917413030943692</v>
      </c>
      <c r="T31">
        <v>49.845209494522393</v>
      </c>
      <c r="U31" s="156">
        <f t="shared" si="2"/>
        <v>208.10000000000002</v>
      </c>
      <c r="V31" s="154">
        <f t="shared" si="3"/>
        <v>0</v>
      </c>
      <c r="Y31">
        <f>BAWANA!AW31+BAWANA!AX31</f>
        <v>0</v>
      </c>
      <c r="Z31">
        <f>BAWANA!BD31+BAWANA!BE31</f>
        <v>31.9</v>
      </c>
      <c r="AA31">
        <f>BAWANA!X31+BAWANA!Y31</f>
        <v>0</v>
      </c>
      <c r="AB31">
        <f>BAWANA!AE31+BAWANA!AF31</f>
        <v>31.9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208.1</v>
      </c>
      <c r="E32">
        <f>BAWANA!AM32</f>
        <v>0</v>
      </c>
      <c r="F32">
        <f t="shared" si="4"/>
        <v>256</v>
      </c>
      <c r="G32">
        <f t="shared" si="5"/>
        <v>208.1</v>
      </c>
      <c r="H32" s="154"/>
      <c r="I32">
        <f>BRPL_EOD!AK32+BRPL_EOD!AL32</f>
        <v>75.77</v>
      </c>
      <c r="J32">
        <f>BYPL_EOD!AK32+BYPL_EOD!AL32</f>
        <v>49.77</v>
      </c>
      <c r="K32">
        <f>MES_EOD!AK32+MES_EOD!AL32</f>
        <v>5.81</v>
      </c>
      <c r="L32">
        <f>NDMC_EOD!AK32+NDMC_EOD!AL32</f>
        <v>26.92</v>
      </c>
      <c r="M32">
        <f>TPDDL_EOD!AK32+TPDDL_EOD!AL32</f>
        <v>49.85</v>
      </c>
      <c r="N32">
        <f t="shared" si="0"/>
        <v>208.11999999999998</v>
      </c>
      <c r="O32" s="154">
        <f t="shared" si="1"/>
        <v>-1.999999999998181E-2</v>
      </c>
      <c r="P32">
        <v>75.762718623870853</v>
      </c>
      <c r="Q32">
        <v>49.765217182394778</v>
      </c>
      <c r="R32">
        <v>5.809441668268307</v>
      </c>
      <c r="S32">
        <v>26.917413030943692</v>
      </c>
      <c r="T32">
        <v>49.845209494522393</v>
      </c>
      <c r="U32" s="156">
        <f t="shared" si="2"/>
        <v>208.10000000000002</v>
      </c>
      <c r="V32" s="154">
        <f t="shared" si="3"/>
        <v>0</v>
      </c>
      <c r="Y32">
        <f>BAWANA!AW32+BAWANA!AX32</f>
        <v>0</v>
      </c>
      <c r="Z32">
        <f>BAWANA!BD32+BAWANA!BE32</f>
        <v>31.9</v>
      </c>
      <c r="AA32">
        <f>BAWANA!X32+BAWANA!Y32</f>
        <v>0</v>
      </c>
      <c r="AB32">
        <f>BAWANA!AE32+BAWANA!AF32</f>
        <v>31.9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213.31</v>
      </c>
      <c r="E33">
        <f>BAWANA!AM33</f>
        <v>0</v>
      </c>
      <c r="F33">
        <f t="shared" si="4"/>
        <v>256</v>
      </c>
      <c r="G33">
        <f t="shared" si="5"/>
        <v>213.31</v>
      </c>
      <c r="H33" s="154"/>
      <c r="I33">
        <f>BRPL_EOD!AK33+BRPL_EOD!AL33</f>
        <v>76.86</v>
      </c>
      <c r="J33">
        <f>BYPL_EOD!AK33+BYPL_EOD!AL33</f>
        <v>49.92</v>
      </c>
      <c r="K33">
        <f>MES_EOD!AK33+MES_EOD!AL33</f>
        <v>5.82</v>
      </c>
      <c r="L33">
        <f>NDMC_EOD!AK33+NDMC_EOD!AL33</f>
        <v>27</v>
      </c>
      <c r="M33">
        <f>TPDDL_EOD!AK33+TPDDL_EOD!AL33</f>
        <v>53.7</v>
      </c>
      <c r="N33">
        <f t="shared" si="0"/>
        <v>213.3</v>
      </c>
      <c r="O33" s="154">
        <f t="shared" si="1"/>
        <v>9.9999999999909051E-3</v>
      </c>
      <c r="P33">
        <v>76.864851020834521</v>
      </c>
      <c r="Q33">
        <v>49.92</v>
      </c>
      <c r="R33">
        <v>5.8202730595144931</v>
      </c>
      <c r="S33">
        <v>27.001486588006415</v>
      </c>
      <c r="T33">
        <v>53.703389331644566</v>
      </c>
      <c r="U33" s="156">
        <f t="shared" si="2"/>
        <v>213.30999999999997</v>
      </c>
      <c r="V33" s="154">
        <f t="shared" si="3"/>
        <v>0</v>
      </c>
      <c r="Y33">
        <f>BAWANA!AW33+BAWANA!AX33</f>
        <v>24.69</v>
      </c>
      <c r="Z33">
        <f>BAWANA!BD33+BAWANA!BE33</f>
        <v>32</v>
      </c>
      <c r="AA33">
        <f>BAWANA!X33+BAWANA!Y33</f>
        <v>24.69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213.31</v>
      </c>
      <c r="E34">
        <f>BAWANA!AM34</f>
        <v>0</v>
      </c>
      <c r="F34">
        <f t="shared" si="4"/>
        <v>256</v>
      </c>
      <c r="G34">
        <f t="shared" si="5"/>
        <v>213.31</v>
      </c>
      <c r="H34" s="154"/>
      <c r="I34">
        <f>BRPL_EOD!AK34+BRPL_EOD!AL34</f>
        <v>76.86</v>
      </c>
      <c r="J34">
        <f>BYPL_EOD!AK34+BYPL_EOD!AL34</f>
        <v>49.92</v>
      </c>
      <c r="K34">
        <f>MES_EOD!AK34+MES_EOD!AL34</f>
        <v>5.82</v>
      </c>
      <c r="L34">
        <f>NDMC_EOD!AK34+NDMC_EOD!AL34</f>
        <v>27</v>
      </c>
      <c r="M34">
        <f>TPDDL_EOD!AK34+TPDDL_EOD!AL34</f>
        <v>53.7</v>
      </c>
      <c r="N34">
        <f t="shared" si="0"/>
        <v>213.3</v>
      </c>
      <c r="O34" s="154">
        <f t="shared" si="1"/>
        <v>9.9999999999909051E-3</v>
      </c>
      <c r="P34">
        <v>76.864851020834521</v>
      </c>
      <c r="Q34">
        <v>49.92</v>
      </c>
      <c r="R34">
        <v>5.8202730595144931</v>
      </c>
      <c r="S34">
        <v>27.001486588006415</v>
      </c>
      <c r="T34">
        <v>53.703389331644566</v>
      </c>
      <c r="U34" s="156">
        <f t="shared" si="2"/>
        <v>213.30999999999997</v>
      </c>
      <c r="V34" s="154">
        <f t="shared" si="3"/>
        <v>0</v>
      </c>
      <c r="Y34">
        <f>BAWANA!AW34+BAWANA!AX34</f>
        <v>24.69</v>
      </c>
      <c r="Z34">
        <f>BAWANA!BD34+BAWANA!BE34</f>
        <v>32</v>
      </c>
      <c r="AA34">
        <f>BAWANA!X34+BAWANA!Y34</f>
        <v>24.69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213.31</v>
      </c>
      <c r="E35">
        <f>BAWANA!AM35</f>
        <v>0</v>
      </c>
      <c r="F35">
        <f t="shared" si="4"/>
        <v>256</v>
      </c>
      <c r="G35">
        <f t="shared" si="5"/>
        <v>213.31</v>
      </c>
      <c r="H35" s="154"/>
      <c r="I35">
        <f>BRPL_EOD!AK35+BRPL_EOD!AL35</f>
        <v>76.86</v>
      </c>
      <c r="J35">
        <f>BYPL_EOD!AK35+BYPL_EOD!AL35</f>
        <v>49.92</v>
      </c>
      <c r="K35">
        <f>MES_EOD!AK35+MES_EOD!AL35</f>
        <v>5.82</v>
      </c>
      <c r="L35">
        <f>NDMC_EOD!AK35+NDMC_EOD!AL35</f>
        <v>27</v>
      </c>
      <c r="M35">
        <f>TPDDL_EOD!AK35+TPDDL_EOD!AL35</f>
        <v>53.7</v>
      </c>
      <c r="N35">
        <f t="shared" si="0"/>
        <v>213.3</v>
      </c>
      <c r="O35" s="154">
        <f t="shared" si="1"/>
        <v>9.9999999999909051E-3</v>
      </c>
      <c r="P35">
        <v>76.864851020834521</v>
      </c>
      <c r="Q35">
        <v>49.92</v>
      </c>
      <c r="R35">
        <v>5.8202730595144931</v>
      </c>
      <c r="S35">
        <v>27.001486588006415</v>
      </c>
      <c r="T35">
        <v>53.703389331644566</v>
      </c>
      <c r="U35" s="156">
        <f t="shared" si="2"/>
        <v>213.30999999999997</v>
      </c>
      <c r="V35" s="154">
        <f t="shared" si="3"/>
        <v>0</v>
      </c>
      <c r="Y35">
        <f>BAWANA!AW35+BAWANA!AX35</f>
        <v>24.69</v>
      </c>
      <c r="Z35">
        <f>BAWANA!BD35+BAWANA!BE35</f>
        <v>32</v>
      </c>
      <c r="AA35">
        <f>BAWANA!X35+BAWANA!Y35</f>
        <v>24.69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213.31</v>
      </c>
      <c r="E36">
        <f>BAWANA!AM36</f>
        <v>0</v>
      </c>
      <c r="F36">
        <f t="shared" si="4"/>
        <v>256</v>
      </c>
      <c r="G36">
        <f t="shared" si="5"/>
        <v>213.31</v>
      </c>
      <c r="H36" s="154"/>
      <c r="I36">
        <f>BRPL_EOD!AK36+BRPL_EOD!AL36</f>
        <v>76.86</v>
      </c>
      <c r="J36">
        <f>BYPL_EOD!AK36+BYPL_EOD!AL36</f>
        <v>49.92</v>
      </c>
      <c r="K36">
        <f>MES_EOD!AK36+MES_EOD!AL36</f>
        <v>5.82</v>
      </c>
      <c r="L36">
        <f>NDMC_EOD!AK36+NDMC_EOD!AL36</f>
        <v>27</v>
      </c>
      <c r="M36">
        <f>TPDDL_EOD!AK36+TPDDL_EOD!AL36</f>
        <v>53.7</v>
      </c>
      <c r="N36">
        <f t="shared" si="0"/>
        <v>213.3</v>
      </c>
      <c r="O36" s="154">
        <f t="shared" si="1"/>
        <v>9.9999999999909051E-3</v>
      </c>
      <c r="P36">
        <v>76.864851020834521</v>
      </c>
      <c r="Q36">
        <v>49.92</v>
      </c>
      <c r="R36">
        <v>5.8202730595144931</v>
      </c>
      <c r="S36">
        <v>27.001486588006415</v>
      </c>
      <c r="T36">
        <v>53.703389331644566</v>
      </c>
      <c r="U36" s="156">
        <f t="shared" si="2"/>
        <v>213.30999999999997</v>
      </c>
      <c r="V36" s="154">
        <f t="shared" si="3"/>
        <v>0</v>
      </c>
      <c r="Y36">
        <f>BAWANA!AW36+BAWANA!AX36</f>
        <v>24.69</v>
      </c>
      <c r="Z36">
        <f>BAWANA!BD36+BAWANA!BE36</f>
        <v>32</v>
      </c>
      <c r="AA36">
        <f>BAWANA!X36+BAWANA!Y36</f>
        <v>24.69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213.31</v>
      </c>
      <c r="E37">
        <f>BAWANA!AM37</f>
        <v>0</v>
      </c>
      <c r="F37">
        <f t="shared" si="4"/>
        <v>256</v>
      </c>
      <c r="G37">
        <f t="shared" si="5"/>
        <v>213.31</v>
      </c>
      <c r="H37" s="154"/>
      <c r="I37">
        <f>BRPL_EOD!AK37+BRPL_EOD!AL37</f>
        <v>76.86</v>
      </c>
      <c r="J37">
        <f>BYPL_EOD!AK37+BYPL_EOD!AL37</f>
        <v>49.92</v>
      </c>
      <c r="K37">
        <f>MES_EOD!AK37+MES_EOD!AL37</f>
        <v>5.82</v>
      </c>
      <c r="L37">
        <f>NDMC_EOD!AK37+NDMC_EOD!AL37</f>
        <v>27</v>
      </c>
      <c r="M37">
        <f>TPDDL_EOD!AK37+TPDDL_EOD!AL37</f>
        <v>53.7</v>
      </c>
      <c r="N37">
        <f t="shared" si="0"/>
        <v>213.3</v>
      </c>
      <c r="O37" s="154">
        <f t="shared" si="1"/>
        <v>9.9999999999909051E-3</v>
      </c>
      <c r="P37">
        <v>76.864851020834521</v>
      </c>
      <c r="Q37">
        <v>49.92</v>
      </c>
      <c r="R37">
        <v>5.8202730595144931</v>
      </c>
      <c r="S37">
        <v>27.001486588006415</v>
      </c>
      <c r="T37">
        <v>53.703389331644566</v>
      </c>
      <c r="U37" s="156">
        <f t="shared" si="2"/>
        <v>213.30999999999997</v>
      </c>
      <c r="V37" s="154">
        <f t="shared" si="3"/>
        <v>0</v>
      </c>
      <c r="Y37">
        <f>BAWANA!AW37+BAWANA!AX37</f>
        <v>24.69</v>
      </c>
      <c r="Z37">
        <f>BAWANA!BD37+BAWANA!BE37</f>
        <v>32</v>
      </c>
      <c r="AA37">
        <f>BAWANA!X37+BAWANA!Y37</f>
        <v>24.69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213.31</v>
      </c>
      <c r="E38">
        <f>BAWANA!AM38</f>
        <v>0</v>
      </c>
      <c r="F38">
        <f t="shared" si="4"/>
        <v>256</v>
      </c>
      <c r="G38">
        <f t="shared" si="5"/>
        <v>213.31</v>
      </c>
      <c r="H38" s="154"/>
      <c r="I38">
        <f>BRPL_EOD!AK38+BRPL_EOD!AL38</f>
        <v>76.86</v>
      </c>
      <c r="J38">
        <f>BYPL_EOD!AK38+BYPL_EOD!AL38</f>
        <v>49.92</v>
      </c>
      <c r="K38">
        <f>MES_EOD!AK38+MES_EOD!AL38</f>
        <v>5.82</v>
      </c>
      <c r="L38">
        <f>NDMC_EOD!AK38+NDMC_EOD!AL38</f>
        <v>27</v>
      </c>
      <c r="M38">
        <f>TPDDL_EOD!AK38+TPDDL_EOD!AL38</f>
        <v>53.7</v>
      </c>
      <c r="N38">
        <f t="shared" si="0"/>
        <v>213.3</v>
      </c>
      <c r="O38" s="154">
        <f t="shared" si="1"/>
        <v>9.9999999999909051E-3</v>
      </c>
      <c r="P38">
        <v>76.864851020834521</v>
      </c>
      <c r="Q38">
        <v>49.92</v>
      </c>
      <c r="R38">
        <v>5.8202730595144931</v>
      </c>
      <c r="S38">
        <v>27.001486588006415</v>
      </c>
      <c r="T38">
        <v>53.703389331644566</v>
      </c>
      <c r="U38" s="156">
        <f t="shared" si="2"/>
        <v>213.30999999999997</v>
      </c>
      <c r="V38" s="154">
        <f t="shared" si="3"/>
        <v>0</v>
      </c>
      <c r="Y38">
        <f>BAWANA!AW38+BAWANA!AX38</f>
        <v>24.69</v>
      </c>
      <c r="Z38">
        <f>BAWANA!BD38+BAWANA!BE38</f>
        <v>32</v>
      </c>
      <c r="AA38">
        <f>BAWANA!X38+BAWANA!Y38</f>
        <v>24.69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213.31</v>
      </c>
      <c r="E39">
        <f>BAWANA!AM39</f>
        <v>0</v>
      </c>
      <c r="F39">
        <f t="shared" si="4"/>
        <v>256</v>
      </c>
      <c r="G39">
        <f t="shared" si="5"/>
        <v>213.31</v>
      </c>
      <c r="H39" s="154"/>
      <c r="I39">
        <f>BRPL_EOD!AK39+BRPL_EOD!AL39</f>
        <v>76.86</v>
      </c>
      <c r="J39">
        <f>BYPL_EOD!AK39+BYPL_EOD!AL39</f>
        <v>49.92</v>
      </c>
      <c r="K39">
        <f>MES_EOD!AK39+MES_EOD!AL39</f>
        <v>5.82</v>
      </c>
      <c r="L39">
        <f>NDMC_EOD!AK39+NDMC_EOD!AL39</f>
        <v>27</v>
      </c>
      <c r="M39">
        <f>TPDDL_EOD!AK39+TPDDL_EOD!AL39</f>
        <v>53.7</v>
      </c>
      <c r="N39">
        <f t="shared" si="0"/>
        <v>213.3</v>
      </c>
      <c r="O39" s="154">
        <f t="shared" si="1"/>
        <v>9.9999999999909051E-3</v>
      </c>
      <c r="P39">
        <v>76.864851020834521</v>
      </c>
      <c r="Q39">
        <v>49.92</v>
      </c>
      <c r="R39">
        <v>5.8202730595144931</v>
      </c>
      <c r="S39">
        <v>27.001486588006415</v>
      </c>
      <c r="T39">
        <v>53.703389331644566</v>
      </c>
      <c r="U39" s="156">
        <f t="shared" si="2"/>
        <v>213.30999999999997</v>
      </c>
      <c r="V39" s="154">
        <f t="shared" si="3"/>
        <v>0</v>
      </c>
      <c r="Y39">
        <f>BAWANA!AW39+BAWANA!AX39</f>
        <v>24.69</v>
      </c>
      <c r="Z39">
        <f>BAWANA!BD39+BAWANA!BE39</f>
        <v>32</v>
      </c>
      <c r="AA39">
        <f>BAWANA!X39+BAWANA!Y39</f>
        <v>24.69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213.31</v>
      </c>
      <c r="E40">
        <f>BAWANA!AM40</f>
        <v>0</v>
      </c>
      <c r="F40">
        <f t="shared" si="4"/>
        <v>256</v>
      </c>
      <c r="G40">
        <f t="shared" si="5"/>
        <v>213.31</v>
      </c>
      <c r="H40" s="154"/>
      <c r="I40">
        <f>BRPL_EOD!AK40+BRPL_EOD!AL40</f>
        <v>76.86</v>
      </c>
      <c r="J40">
        <f>BYPL_EOD!AK40+BYPL_EOD!AL40</f>
        <v>49.92</v>
      </c>
      <c r="K40">
        <f>MES_EOD!AK40+MES_EOD!AL40</f>
        <v>5.82</v>
      </c>
      <c r="L40">
        <f>NDMC_EOD!AK40+NDMC_EOD!AL40</f>
        <v>27</v>
      </c>
      <c r="M40">
        <f>TPDDL_EOD!AK40+TPDDL_EOD!AL40</f>
        <v>53.7</v>
      </c>
      <c r="N40">
        <f t="shared" si="0"/>
        <v>213.3</v>
      </c>
      <c r="O40" s="154">
        <f t="shared" si="1"/>
        <v>9.9999999999909051E-3</v>
      </c>
      <c r="P40">
        <v>76.864851020834521</v>
      </c>
      <c r="Q40">
        <v>49.92</v>
      </c>
      <c r="R40">
        <v>5.8202730595144931</v>
      </c>
      <c r="S40">
        <v>27.001486588006415</v>
      </c>
      <c r="T40">
        <v>53.703389331644566</v>
      </c>
      <c r="U40" s="156">
        <f t="shared" si="2"/>
        <v>213.30999999999997</v>
      </c>
      <c r="V40" s="154">
        <f t="shared" si="3"/>
        <v>0</v>
      </c>
      <c r="Y40">
        <f>BAWANA!AW40+BAWANA!AX40</f>
        <v>24.69</v>
      </c>
      <c r="Z40">
        <f>BAWANA!BD40+BAWANA!BE40</f>
        <v>32</v>
      </c>
      <c r="AA40">
        <f>BAWANA!X40+BAWANA!Y40</f>
        <v>24.69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213.31</v>
      </c>
      <c r="E41">
        <f>BAWANA!AM41</f>
        <v>0</v>
      </c>
      <c r="F41">
        <f t="shared" si="4"/>
        <v>256</v>
      </c>
      <c r="G41">
        <f t="shared" si="5"/>
        <v>213.31</v>
      </c>
      <c r="H41" s="154"/>
      <c r="I41">
        <f>BRPL_EOD!AK41+BRPL_EOD!AL41</f>
        <v>76.86</v>
      </c>
      <c r="J41">
        <f>BYPL_EOD!AK41+BYPL_EOD!AL41</f>
        <v>49.92</v>
      </c>
      <c r="K41">
        <f>MES_EOD!AK41+MES_EOD!AL41</f>
        <v>5.82</v>
      </c>
      <c r="L41">
        <f>NDMC_EOD!AK41+NDMC_EOD!AL41</f>
        <v>27</v>
      </c>
      <c r="M41">
        <f>TPDDL_EOD!AK41+TPDDL_EOD!AL41</f>
        <v>53.7</v>
      </c>
      <c r="N41">
        <f t="shared" si="0"/>
        <v>213.3</v>
      </c>
      <c r="O41" s="154">
        <f t="shared" si="1"/>
        <v>9.9999999999909051E-3</v>
      </c>
      <c r="P41">
        <v>76.864851020834521</v>
      </c>
      <c r="Q41">
        <v>49.92</v>
      </c>
      <c r="R41">
        <v>5.8202730595144931</v>
      </c>
      <c r="S41">
        <v>27.001486588006415</v>
      </c>
      <c r="T41">
        <v>53.703389331644566</v>
      </c>
      <c r="U41" s="156">
        <f t="shared" si="2"/>
        <v>213.30999999999997</v>
      </c>
      <c r="V41" s="154">
        <f t="shared" si="3"/>
        <v>0</v>
      </c>
      <c r="Y41">
        <f>BAWANA!AW41+BAWANA!AX41</f>
        <v>24.69</v>
      </c>
      <c r="Z41">
        <f>BAWANA!BD41+BAWANA!BE41</f>
        <v>32</v>
      </c>
      <c r="AA41">
        <f>BAWANA!X41+BAWANA!Y41</f>
        <v>24.69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213.31</v>
      </c>
      <c r="E42">
        <f>BAWANA!AM42</f>
        <v>0</v>
      </c>
      <c r="F42">
        <f t="shared" si="4"/>
        <v>256</v>
      </c>
      <c r="G42">
        <f t="shared" si="5"/>
        <v>213.31</v>
      </c>
      <c r="H42" s="154"/>
      <c r="I42">
        <f>BRPL_EOD!AK42+BRPL_EOD!AL42</f>
        <v>76.86</v>
      </c>
      <c r="J42">
        <f>BYPL_EOD!AK42+BYPL_EOD!AL42</f>
        <v>49.92</v>
      </c>
      <c r="K42">
        <f>MES_EOD!AK42+MES_EOD!AL42</f>
        <v>5.82</v>
      </c>
      <c r="L42">
        <f>NDMC_EOD!AK42+NDMC_EOD!AL42</f>
        <v>27</v>
      </c>
      <c r="M42">
        <f>TPDDL_EOD!AK42+TPDDL_EOD!AL42</f>
        <v>53.7</v>
      </c>
      <c r="N42">
        <f t="shared" si="0"/>
        <v>213.3</v>
      </c>
      <c r="O42" s="154">
        <f t="shared" si="1"/>
        <v>9.9999999999909051E-3</v>
      </c>
      <c r="P42">
        <v>76.864851020834521</v>
      </c>
      <c r="Q42">
        <v>49.92</v>
      </c>
      <c r="R42">
        <v>5.8202730595144931</v>
      </c>
      <c r="S42">
        <v>27.001486588006415</v>
      </c>
      <c r="T42">
        <v>53.703389331644566</v>
      </c>
      <c r="U42" s="156">
        <f t="shared" si="2"/>
        <v>213.30999999999997</v>
      </c>
      <c r="V42" s="154">
        <f t="shared" si="3"/>
        <v>0</v>
      </c>
      <c r="Y42">
        <f>BAWANA!AW42+BAWANA!AX42</f>
        <v>24.69</v>
      </c>
      <c r="Z42">
        <f>BAWANA!BD42+BAWANA!BE42</f>
        <v>32</v>
      </c>
      <c r="AA42">
        <f>BAWANA!X42+BAWANA!Y42</f>
        <v>24.69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213.31</v>
      </c>
      <c r="E43">
        <f>BAWANA!AM43</f>
        <v>0</v>
      </c>
      <c r="F43">
        <f t="shared" si="4"/>
        <v>256</v>
      </c>
      <c r="G43">
        <f t="shared" si="5"/>
        <v>213.31</v>
      </c>
      <c r="H43" s="154"/>
      <c r="I43">
        <f>BRPL_EOD!AK43+BRPL_EOD!AL43</f>
        <v>76.86</v>
      </c>
      <c r="J43">
        <f>BYPL_EOD!AK43+BYPL_EOD!AL43</f>
        <v>49.92</v>
      </c>
      <c r="K43">
        <f>MES_EOD!AK43+MES_EOD!AL43</f>
        <v>5.82</v>
      </c>
      <c r="L43">
        <f>NDMC_EOD!AK43+NDMC_EOD!AL43</f>
        <v>27</v>
      </c>
      <c r="M43">
        <f>TPDDL_EOD!AK43+TPDDL_EOD!AL43</f>
        <v>53.7</v>
      </c>
      <c r="N43">
        <f t="shared" si="0"/>
        <v>213.3</v>
      </c>
      <c r="O43" s="154">
        <f t="shared" si="1"/>
        <v>9.9999999999909051E-3</v>
      </c>
      <c r="P43">
        <v>76.864851020834521</v>
      </c>
      <c r="Q43">
        <v>49.92</v>
      </c>
      <c r="R43">
        <v>5.8202730595144931</v>
      </c>
      <c r="S43">
        <v>27.001486588006415</v>
      </c>
      <c r="T43">
        <v>53.703389331644566</v>
      </c>
      <c r="U43" s="156">
        <f t="shared" si="2"/>
        <v>213.30999999999997</v>
      </c>
      <c r="V43" s="154">
        <f t="shared" si="3"/>
        <v>0</v>
      </c>
      <c r="Y43">
        <f>BAWANA!AW43+BAWANA!AX43</f>
        <v>24.69</v>
      </c>
      <c r="Z43">
        <f>BAWANA!BD43+BAWANA!BE43</f>
        <v>32</v>
      </c>
      <c r="AA43">
        <f>BAWANA!X43+BAWANA!Y43</f>
        <v>24.69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213.31</v>
      </c>
      <c r="E44">
        <f>BAWANA!AM44</f>
        <v>0</v>
      </c>
      <c r="F44">
        <f t="shared" si="4"/>
        <v>256</v>
      </c>
      <c r="G44">
        <f t="shared" si="5"/>
        <v>213.31</v>
      </c>
      <c r="H44" s="154"/>
      <c r="I44">
        <f>BRPL_EOD!AK44+BRPL_EOD!AL44</f>
        <v>76.86</v>
      </c>
      <c r="J44">
        <f>BYPL_EOD!AK44+BYPL_EOD!AL44</f>
        <v>49.92</v>
      </c>
      <c r="K44">
        <f>MES_EOD!AK44+MES_EOD!AL44</f>
        <v>5.82</v>
      </c>
      <c r="L44">
        <f>NDMC_EOD!AK44+NDMC_EOD!AL44</f>
        <v>27</v>
      </c>
      <c r="M44">
        <f>TPDDL_EOD!AK44+TPDDL_EOD!AL44</f>
        <v>53.7</v>
      </c>
      <c r="N44">
        <f t="shared" si="0"/>
        <v>213.3</v>
      </c>
      <c r="O44" s="154">
        <f t="shared" si="1"/>
        <v>9.9999999999909051E-3</v>
      </c>
      <c r="P44">
        <v>76.864851020834521</v>
      </c>
      <c r="Q44">
        <v>49.92</v>
      </c>
      <c r="R44">
        <v>5.8202730595144931</v>
      </c>
      <c r="S44">
        <v>27.001486588006415</v>
      </c>
      <c r="T44">
        <v>53.703389331644566</v>
      </c>
      <c r="U44" s="156">
        <f t="shared" si="2"/>
        <v>213.30999999999997</v>
      </c>
      <c r="V44" s="154">
        <f t="shared" si="3"/>
        <v>0</v>
      </c>
      <c r="Y44">
        <f>BAWANA!AW44+BAWANA!AX44</f>
        <v>24.69</v>
      </c>
      <c r="Z44">
        <f>BAWANA!BD44+BAWANA!BE44</f>
        <v>32</v>
      </c>
      <c r="AA44">
        <f>BAWANA!X44+BAWANA!Y44</f>
        <v>24.69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213.31</v>
      </c>
      <c r="E45">
        <f>BAWANA!AM45</f>
        <v>0</v>
      </c>
      <c r="F45">
        <f t="shared" si="4"/>
        <v>256</v>
      </c>
      <c r="G45">
        <f t="shared" si="5"/>
        <v>213.31</v>
      </c>
      <c r="H45" s="154"/>
      <c r="I45">
        <f>BRPL_EOD!AK45+BRPL_EOD!AL45</f>
        <v>76.86</v>
      </c>
      <c r="J45">
        <f>BYPL_EOD!AK45+BYPL_EOD!AL45</f>
        <v>49.92</v>
      </c>
      <c r="K45">
        <f>MES_EOD!AK45+MES_EOD!AL45</f>
        <v>5.82</v>
      </c>
      <c r="L45">
        <f>NDMC_EOD!AK45+NDMC_EOD!AL45</f>
        <v>27</v>
      </c>
      <c r="M45">
        <f>TPDDL_EOD!AK45+TPDDL_EOD!AL45</f>
        <v>53.7</v>
      </c>
      <c r="N45">
        <f t="shared" si="0"/>
        <v>213.3</v>
      </c>
      <c r="O45" s="154">
        <f t="shared" si="1"/>
        <v>9.9999999999909051E-3</v>
      </c>
      <c r="P45">
        <v>76.864851020834521</v>
      </c>
      <c r="Q45">
        <v>49.92</v>
      </c>
      <c r="R45">
        <v>5.8202730595144931</v>
      </c>
      <c r="S45">
        <v>27.001486588006415</v>
      </c>
      <c r="T45">
        <v>53.703389331644566</v>
      </c>
      <c r="U45" s="156">
        <f t="shared" si="2"/>
        <v>213.30999999999997</v>
      </c>
      <c r="V45" s="154">
        <f t="shared" si="3"/>
        <v>0</v>
      </c>
      <c r="Y45">
        <f>BAWANA!AW45+BAWANA!AX45</f>
        <v>24.69</v>
      </c>
      <c r="Z45">
        <f>BAWANA!BD45+BAWANA!BE45</f>
        <v>32</v>
      </c>
      <c r="AA45">
        <f>BAWANA!X45+BAWANA!Y45</f>
        <v>24.69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213.31</v>
      </c>
      <c r="E46">
        <f>BAWANA!AM46</f>
        <v>0</v>
      </c>
      <c r="F46">
        <f t="shared" si="4"/>
        <v>256</v>
      </c>
      <c r="G46">
        <f t="shared" si="5"/>
        <v>213.31</v>
      </c>
      <c r="H46" s="154"/>
      <c r="I46">
        <f>BRPL_EOD!AK46+BRPL_EOD!AL46</f>
        <v>76.86</v>
      </c>
      <c r="J46">
        <f>BYPL_EOD!AK46+BYPL_EOD!AL46</f>
        <v>49.92</v>
      </c>
      <c r="K46">
        <f>MES_EOD!AK46+MES_EOD!AL46</f>
        <v>5.82</v>
      </c>
      <c r="L46">
        <f>NDMC_EOD!AK46+NDMC_EOD!AL46</f>
        <v>27</v>
      </c>
      <c r="M46">
        <f>TPDDL_EOD!AK46+TPDDL_EOD!AL46</f>
        <v>53.7</v>
      </c>
      <c r="N46">
        <f t="shared" si="0"/>
        <v>213.3</v>
      </c>
      <c r="O46" s="154">
        <f t="shared" si="1"/>
        <v>9.9999999999909051E-3</v>
      </c>
      <c r="P46">
        <v>76.864851020834521</v>
      </c>
      <c r="Q46">
        <v>49.92</v>
      </c>
      <c r="R46">
        <v>5.8202730595144931</v>
      </c>
      <c r="S46">
        <v>27.001486588006415</v>
      </c>
      <c r="T46">
        <v>53.703389331644566</v>
      </c>
      <c r="U46" s="156">
        <f t="shared" si="2"/>
        <v>213.30999999999997</v>
      </c>
      <c r="V46" s="154">
        <f t="shared" si="3"/>
        <v>0</v>
      </c>
      <c r="Y46">
        <f>BAWANA!AW46+BAWANA!AX46</f>
        <v>24.69</v>
      </c>
      <c r="Z46">
        <f>BAWANA!BD46+BAWANA!BE46</f>
        <v>32</v>
      </c>
      <c r="AA46">
        <f>BAWANA!X46+BAWANA!Y46</f>
        <v>24.69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213.31</v>
      </c>
      <c r="E47">
        <f>BAWANA!AM47</f>
        <v>0</v>
      </c>
      <c r="F47">
        <f t="shared" si="4"/>
        <v>256</v>
      </c>
      <c r="G47">
        <f t="shared" si="5"/>
        <v>213.31</v>
      </c>
      <c r="H47" s="154"/>
      <c r="I47">
        <f>BRPL_EOD!AK47+BRPL_EOD!AL47</f>
        <v>76.86</v>
      </c>
      <c r="J47">
        <f>BYPL_EOD!AK47+BYPL_EOD!AL47</f>
        <v>49.92</v>
      </c>
      <c r="K47">
        <f>MES_EOD!AK47+MES_EOD!AL47</f>
        <v>5.82</v>
      </c>
      <c r="L47">
        <f>NDMC_EOD!AK47+NDMC_EOD!AL47</f>
        <v>27</v>
      </c>
      <c r="M47">
        <f>TPDDL_EOD!AK47+TPDDL_EOD!AL47</f>
        <v>53.7</v>
      </c>
      <c r="N47">
        <f t="shared" si="0"/>
        <v>213.3</v>
      </c>
      <c r="O47" s="154">
        <f t="shared" si="1"/>
        <v>9.9999999999909051E-3</v>
      </c>
      <c r="P47">
        <v>76.864851020834521</v>
      </c>
      <c r="Q47">
        <v>49.92</v>
      </c>
      <c r="R47">
        <v>5.8202730595144931</v>
      </c>
      <c r="S47">
        <v>27.001486588006415</v>
      </c>
      <c r="T47">
        <v>53.703389331644566</v>
      </c>
      <c r="U47" s="156">
        <f t="shared" si="2"/>
        <v>213.30999999999997</v>
      </c>
      <c r="V47" s="154">
        <f t="shared" si="3"/>
        <v>0</v>
      </c>
      <c r="Y47">
        <f>BAWANA!AW47+BAWANA!AX47</f>
        <v>24.69</v>
      </c>
      <c r="Z47">
        <f>BAWANA!BD47+BAWANA!BE47</f>
        <v>32</v>
      </c>
      <c r="AA47">
        <f>BAWANA!X47+BAWANA!Y47</f>
        <v>24.69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213.31</v>
      </c>
      <c r="E48">
        <f>BAWANA!AM48</f>
        <v>0</v>
      </c>
      <c r="F48">
        <f t="shared" si="4"/>
        <v>256</v>
      </c>
      <c r="G48">
        <f t="shared" si="5"/>
        <v>213.31</v>
      </c>
      <c r="H48" s="154"/>
      <c r="I48">
        <f>BRPL_EOD!AK48+BRPL_EOD!AL48</f>
        <v>76.86</v>
      </c>
      <c r="J48">
        <f>BYPL_EOD!AK48+BYPL_EOD!AL48</f>
        <v>49.92</v>
      </c>
      <c r="K48">
        <f>MES_EOD!AK48+MES_EOD!AL48</f>
        <v>5.82</v>
      </c>
      <c r="L48">
        <f>NDMC_EOD!AK48+NDMC_EOD!AL48</f>
        <v>27</v>
      </c>
      <c r="M48">
        <f>TPDDL_EOD!AK48+TPDDL_EOD!AL48</f>
        <v>53.7</v>
      </c>
      <c r="N48">
        <f t="shared" si="0"/>
        <v>213.3</v>
      </c>
      <c r="O48" s="154">
        <f t="shared" si="1"/>
        <v>9.9999999999909051E-3</v>
      </c>
      <c r="P48">
        <v>76.864851020834521</v>
      </c>
      <c r="Q48">
        <v>49.92</v>
      </c>
      <c r="R48">
        <v>5.8202730595144931</v>
      </c>
      <c r="S48">
        <v>27.001486588006415</v>
      </c>
      <c r="T48">
        <v>53.703389331644566</v>
      </c>
      <c r="U48" s="156">
        <f t="shared" si="2"/>
        <v>213.30999999999997</v>
      </c>
      <c r="V48" s="154">
        <f t="shared" si="3"/>
        <v>0</v>
      </c>
      <c r="Y48">
        <f>BAWANA!AW48+BAWANA!AX48</f>
        <v>24.69</v>
      </c>
      <c r="Z48">
        <f>BAWANA!BD48+BAWANA!BE48</f>
        <v>32</v>
      </c>
      <c r="AA48">
        <f>BAWANA!X48+BAWANA!Y48</f>
        <v>24.69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213.31</v>
      </c>
      <c r="E49">
        <f>BAWANA!AM49</f>
        <v>0</v>
      </c>
      <c r="F49">
        <f t="shared" si="4"/>
        <v>256</v>
      </c>
      <c r="G49">
        <f t="shared" si="5"/>
        <v>213.31</v>
      </c>
      <c r="H49" s="154"/>
      <c r="I49">
        <f>BRPL_EOD!AK49+BRPL_EOD!AL49</f>
        <v>76.86</v>
      </c>
      <c r="J49">
        <f>BYPL_EOD!AK49+BYPL_EOD!AL49</f>
        <v>49.92</v>
      </c>
      <c r="K49">
        <f>MES_EOD!AK49+MES_EOD!AL49</f>
        <v>5.82</v>
      </c>
      <c r="L49">
        <f>NDMC_EOD!AK49+NDMC_EOD!AL49</f>
        <v>27</v>
      </c>
      <c r="M49">
        <f>TPDDL_EOD!AK49+TPDDL_EOD!AL49</f>
        <v>53.7</v>
      </c>
      <c r="N49">
        <f t="shared" si="0"/>
        <v>213.3</v>
      </c>
      <c r="O49" s="154">
        <f t="shared" si="1"/>
        <v>9.9999999999909051E-3</v>
      </c>
      <c r="P49">
        <v>76.864851020834521</v>
      </c>
      <c r="Q49">
        <v>49.92</v>
      </c>
      <c r="R49">
        <v>5.8202730595144931</v>
      </c>
      <c r="S49">
        <v>27.001486588006415</v>
      </c>
      <c r="T49">
        <v>53.703389331644566</v>
      </c>
      <c r="U49" s="156">
        <f t="shared" si="2"/>
        <v>213.30999999999997</v>
      </c>
      <c r="V49" s="154">
        <f t="shared" si="3"/>
        <v>0</v>
      </c>
      <c r="Y49">
        <f>BAWANA!AW49+BAWANA!AX49</f>
        <v>24.69</v>
      </c>
      <c r="Z49">
        <f>BAWANA!BD49+BAWANA!BE49</f>
        <v>32</v>
      </c>
      <c r="AA49">
        <f>BAWANA!X49+BAWANA!Y49</f>
        <v>24.69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213.31</v>
      </c>
      <c r="E50">
        <f>BAWANA!AM50</f>
        <v>0</v>
      </c>
      <c r="F50">
        <f t="shared" si="4"/>
        <v>256</v>
      </c>
      <c r="G50">
        <f t="shared" si="5"/>
        <v>213.31</v>
      </c>
      <c r="H50" s="154"/>
      <c r="I50">
        <f>BRPL_EOD!AK50+BRPL_EOD!AL50</f>
        <v>76.86</v>
      </c>
      <c r="J50">
        <f>BYPL_EOD!AK50+BYPL_EOD!AL50</f>
        <v>49.92</v>
      </c>
      <c r="K50">
        <f>MES_EOD!AK50+MES_EOD!AL50</f>
        <v>5.82</v>
      </c>
      <c r="L50">
        <f>NDMC_EOD!AK50+NDMC_EOD!AL50</f>
        <v>27</v>
      </c>
      <c r="M50">
        <f>TPDDL_EOD!AK50+TPDDL_EOD!AL50</f>
        <v>53.7</v>
      </c>
      <c r="N50">
        <f t="shared" si="0"/>
        <v>213.3</v>
      </c>
      <c r="O50" s="154">
        <f t="shared" si="1"/>
        <v>9.9999999999909051E-3</v>
      </c>
      <c r="P50">
        <v>76.864851020834521</v>
      </c>
      <c r="Q50">
        <v>49.92</v>
      </c>
      <c r="R50">
        <v>5.8202730595144931</v>
      </c>
      <c r="S50">
        <v>27.001486588006415</v>
      </c>
      <c r="T50">
        <v>53.703389331644566</v>
      </c>
      <c r="U50" s="156">
        <f t="shared" si="2"/>
        <v>213.30999999999997</v>
      </c>
      <c r="V50" s="154">
        <f t="shared" si="3"/>
        <v>0</v>
      </c>
      <c r="Y50">
        <f>BAWANA!AW50+BAWANA!AX50</f>
        <v>24.69</v>
      </c>
      <c r="Z50">
        <f>BAWANA!BD50+BAWANA!BE50</f>
        <v>32</v>
      </c>
      <c r="AA50">
        <f>BAWANA!X50+BAWANA!Y50</f>
        <v>24.69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213.31</v>
      </c>
      <c r="E51">
        <f>BAWANA!AM51</f>
        <v>0</v>
      </c>
      <c r="F51">
        <f t="shared" si="4"/>
        <v>256</v>
      </c>
      <c r="G51">
        <f t="shared" si="5"/>
        <v>213.31</v>
      </c>
      <c r="H51" s="154"/>
      <c r="I51">
        <f>BRPL_EOD!AK51+BRPL_EOD!AL51</f>
        <v>76.86</v>
      </c>
      <c r="J51">
        <f>BYPL_EOD!AK51+BYPL_EOD!AL51</f>
        <v>49.92</v>
      </c>
      <c r="K51">
        <f>MES_EOD!AK51+MES_EOD!AL51</f>
        <v>5.82</v>
      </c>
      <c r="L51">
        <f>NDMC_EOD!AK51+NDMC_EOD!AL51</f>
        <v>27</v>
      </c>
      <c r="M51">
        <f>TPDDL_EOD!AK51+TPDDL_EOD!AL51</f>
        <v>53.7</v>
      </c>
      <c r="N51">
        <f t="shared" si="0"/>
        <v>213.3</v>
      </c>
      <c r="O51" s="154">
        <f t="shared" si="1"/>
        <v>9.9999999999909051E-3</v>
      </c>
      <c r="P51">
        <v>76.864851020834521</v>
      </c>
      <c r="Q51">
        <v>49.92</v>
      </c>
      <c r="R51">
        <v>5.8202730595144931</v>
      </c>
      <c r="S51">
        <v>27.001486588006415</v>
      </c>
      <c r="T51">
        <v>53.703389331644566</v>
      </c>
      <c r="U51" s="156">
        <f t="shared" si="2"/>
        <v>213.30999999999997</v>
      </c>
      <c r="V51" s="154">
        <f t="shared" si="3"/>
        <v>0</v>
      </c>
      <c r="Y51">
        <f>BAWANA!AW51+BAWANA!AX51</f>
        <v>24.69</v>
      </c>
      <c r="Z51">
        <f>BAWANA!BD51+BAWANA!BE51</f>
        <v>32</v>
      </c>
      <c r="AA51">
        <f>BAWANA!X51+BAWANA!Y51</f>
        <v>24.69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213.31</v>
      </c>
      <c r="E52">
        <f>BAWANA!AM52</f>
        <v>0</v>
      </c>
      <c r="F52">
        <f t="shared" si="4"/>
        <v>256</v>
      </c>
      <c r="G52">
        <f t="shared" si="5"/>
        <v>213.31</v>
      </c>
      <c r="H52" s="154"/>
      <c r="I52">
        <f>BRPL_EOD!AK52+BRPL_EOD!AL52</f>
        <v>76.86</v>
      </c>
      <c r="J52">
        <f>BYPL_EOD!AK52+BYPL_EOD!AL52</f>
        <v>49.92</v>
      </c>
      <c r="K52">
        <f>MES_EOD!AK52+MES_EOD!AL52</f>
        <v>5.82</v>
      </c>
      <c r="L52">
        <f>NDMC_EOD!AK52+NDMC_EOD!AL52</f>
        <v>27</v>
      </c>
      <c r="M52">
        <f>TPDDL_EOD!AK52+TPDDL_EOD!AL52</f>
        <v>53.7</v>
      </c>
      <c r="N52">
        <f t="shared" si="0"/>
        <v>213.3</v>
      </c>
      <c r="O52" s="154">
        <f t="shared" si="1"/>
        <v>9.9999999999909051E-3</v>
      </c>
      <c r="P52">
        <v>76.864851020834521</v>
      </c>
      <c r="Q52">
        <v>49.92</v>
      </c>
      <c r="R52">
        <v>5.8202730595144931</v>
      </c>
      <c r="S52">
        <v>27.001486588006415</v>
      </c>
      <c r="T52">
        <v>53.703389331644566</v>
      </c>
      <c r="U52" s="156">
        <f t="shared" si="2"/>
        <v>213.30999999999997</v>
      </c>
      <c r="V52" s="154">
        <f t="shared" si="3"/>
        <v>0</v>
      </c>
      <c r="Y52">
        <f>BAWANA!AW52+BAWANA!AX52</f>
        <v>24.69</v>
      </c>
      <c r="Z52">
        <f>BAWANA!BD52+BAWANA!BE52</f>
        <v>32</v>
      </c>
      <c r="AA52">
        <f>BAWANA!X52+BAWANA!Y52</f>
        <v>24.69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213.31</v>
      </c>
      <c r="E53">
        <f>BAWANA!AM53</f>
        <v>0</v>
      </c>
      <c r="F53">
        <f t="shared" si="4"/>
        <v>256</v>
      </c>
      <c r="G53">
        <f t="shared" si="5"/>
        <v>213.31</v>
      </c>
      <c r="H53" s="154"/>
      <c r="I53">
        <f>BRPL_EOD!AK53+BRPL_EOD!AL53</f>
        <v>76.86</v>
      </c>
      <c r="J53">
        <f>BYPL_EOD!AK53+BYPL_EOD!AL53</f>
        <v>49.92</v>
      </c>
      <c r="K53">
        <f>MES_EOD!AK53+MES_EOD!AL53</f>
        <v>5.82</v>
      </c>
      <c r="L53">
        <f>NDMC_EOD!AK53+NDMC_EOD!AL53</f>
        <v>27</v>
      </c>
      <c r="M53">
        <f>TPDDL_EOD!AK53+TPDDL_EOD!AL53</f>
        <v>53.7</v>
      </c>
      <c r="N53">
        <f t="shared" si="0"/>
        <v>213.3</v>
      </c>
      <c r="O53" s="154">
        <f t="shared" si="1"/>
        <v>9.9999999999909051E-3</v>
      </c>
      <c r="P53">
        <v>76.864851020834521</v>
      </c>
      <c r="Q53">
        <v>49.92</v>
      </c>
      <c r="R53">
        <v>5.8202730595144931</v>
      </c>
      <c r="S53">
        <v>27.001486588006415</v>
      </c>
      <c r="T53">
        <v>53.703389331644566</v>
      </c>
      <c r="U53" s="156">
        <f t="shared" si="2"/>
        <v>213.30999999999997</v>
      </c>
      <c r="V53" s="154">
        <f t="shared" si="3"/>
        <v>0</v>
      </c>
      <c r="Y53">
        <f>BAWANA!AW53+BAWANA!AX53</f>
        <v>24.69</v>
      </c>
      <c r="Z53">
        <f>BAWANA!BD53+BAWANA!BE53</f>
        <v>32</v>
      </c>
      <c r="AA53">
        <f>BAWANA!X53+BAWANA!Y53</f>
        <v>24.69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213.31</v>
      </c>
      <c r="E54">
        <f>BAWANA!AM54</f>
        <v>0</v>
      </c>
      <c r="F54">
        <f t="shared" si="4"/>
        <v>256</v>
      </c>
      <c r="G54">
        <f t="shared" si="5"/>
        <v>213.31</v>
      </c>
      <c r="H54" s="154"/>
      <c r="I54">
        <f>BRPL_EOD!AK54+BRPL_EOD!AL54</f>
        <v>76.86</v>
      </c>
      <c r="J54">
        <f>BYPL_EOD!AK54+BYPL_EOD!AL54</f>
        <v>49.92</v>
      </c>
      <c r="K54">
        <f>MES_EOD!AK54+MES_EOD!AL54</f>
        <v>5.82</v>
      </c>
      <c r="L54">
        <f>NDMC_EOD!AK54+NDMC_EOD!AL54</f>
        <v>27</v>
      </c>
      <c r="M54">
        <f>TPDDL_EOD!AK54+TPDDL_EOD!AL54</f>
        <v>53.7</v>
      </c>
      <c r="N54">
        <f t="shared" si="0"/>
        <v>213.3</v>
      </c>
      <c r="O54" s="154">
        <f t="shared" si="1"/>
        <v>9.9999999999909051E-3</v>
      </c>
      <c r="P54">
        <v>76.864851020834521</v>
      </c>
      <c r="Q54">
        <v>49.92</v>
      </c>
      <c r="R54">
        <v>5.8202730595144931</v>
      </c>
      <c r="S54">
        <v>27.001486588006415</v>
      </c>
      <c r="T54">
        <v>53.703389331644566</v>
      </c>
      <c r="U54" s="156">
        <f t="shared" si="2"/>
        <v>213.30999999999997</v>
      </c>
      <c r="V54" s="154">
        <f t="shared" si="3"/>
        <v>0</v>
      </c>
      <c r="Y54">
        <f>BAWANA!AW54+BAWANA!AX54</f>
        <v>24.69</v>
      </c>
      <c r="Z54">
        <f>BAWANA!BD54+BAWANA!BE54</f>
        <v>32</v>
      </c>
      <c r="AA54">
        <f>BAWANA!X54+BAWANA!Y54</f>
        <v>24.69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213.31</v>
      </c>
      <c r="E55">
        <f>BAWANA!AM55</f>
        <v>0</v>
      </c>
      <c r="F55">
        <f t="shared" si="4"/>
        <v>256</v>
      </c>
      <c r="G55">
        <f t="shared" si="5"/>
        <v>213.31</v>
      </c>
      <c r="H55" s="154"/>
      <c r="I55">
        <f>BRPL_EOD!AK55+BRPL_EOD!AL55</f>
        <v>76.86</v>
      </c>
      <c r="J55">
        <f>BYPL_EOD!AK55+BYPL_EOD!AL55</f>
        <v>49.92</v>
      </c>
      <c r="K55">
        <f>MES_EOD!AK55+MES_EOD!AL55</f>
        <v>5.82</v>
      </c>
      <c r="L55">
        <f>NDMC_EOD!AK55+NDMC_EOD!AL55</f>
        <v>27</v>
      </c>
      <c r="M55">
        <f>TPDDL_EOD!AK55+TPDDL_EOD!AL55</f>
        <v>53.7</v>
      </c>
      <c r="N55">
        <f t="shared" si="0"/>
        <v>213.3</v>
      </c>
      <c r="O55" s="154">
        <f t="shared" si="1"/>
        <v>9.9999999999909051E-3</v>
      </c>
      <c r="P55">
        <v>76.864851020834521</v>
      </c>
      <c r="Q55">
        <v>49.92</v>
      </c>
      <c r="R55">
        <v>5.8202730595144931</v>
      </c>
      <c r="S55">
        <v>27.001486588006415</v>
      </c>
      <c r="T55">
        <v>53.703389331644566</v>
      </c>
      <c r="U55" s="156">
        <f t="shared" si="2"/>
        <v>213.30999999999997</v>
      </c>
      <c r="V55" s="154">
        <f t="shared" si="3"/>
        <v>0</v>
      </c>
      <c r="Y55">
        <f>BAWANA!AW55+BAWANA!AX55</f>
        <v>24.69</v>
      </c>
      <c r="Z55">
        <f>BAWANA!BD55+BAWANA!BE55</f>
        <v>32</v>
      </c>
      <c r="AA55">
        <f>BAWANA!X55+BAWANA!Y55</f>
        <v>24.69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213.31</v>
      </c>
      <c r="E56">
        <f>BAWANA!AM56</f>
        <v>0</v>
      </c>
      <c r="F56">
        <f t="shared" si="4"/>
        <v>256</v>
      </c>
      <c r="G56">
        <f t="shared" si="5"/>
        <v>213.31</v>
      </c>
      <c r="H56" s="154"/>
      <c r="I56">
        <f>BRPL_EOD!AK56+BRPL_EOD!AL56</f>
        <v>76.86</v>
      </c>
      <c r="J56">
        <f>BYPL_EOD!AK56+BYPL_EOD!AL56</f>
        <v>49.92</v>
      </c>
      <c r="K56">
        <f>MES_EOD!AK56+MES_EOD!AL56</f>
        <v>5.82</v>
      </c>
      <c r="L56">
        <f>NDMC_EOD!AK56+NDMC_EOD!AL56</f>
        <v>27</v>
      </c>
      <c r="M56">
        <f>TPDDL_EOD!AK56+TPDDL_EOD!AL56</f>
        <v>53.7</v>
      </c>
      <c r="N56">
        <f t="shared" si="0"/>
        <v>213.3</v>
      </c>
      <c r="O56" s="154">
        <f t="shared" si="1"/>
        <v>9.9999999999909051E-3</v>
      </c>
      <c r="P56">
        <v>76.864851020834521</v>
      </c>
      <c r="Q56">
        <v>49.92</v>
      </c>
      <c r="R56">
        <v>5.8202730595144931</v>
      </c>
      <c r="S56">
        <v>27.001486588006415</v>
      </c>
      <c r="T56">
        <v>53.703389331644566</v>
      </c>
      <c r="U56" s="156">
        <f t="shared" si="2"/>
        <v>213.30999999999997</v>
      </c>
      <c r="V56" s="154">
        <f t="shared" si="3"/>
        <v>0</v>
      </c>
      <c r="Y56">
        <f>BAWANA!AW56+BAWANA!AX56</f>
        <v>24.69</v>
      </c>
      <c r="Z56">
        <f>BAWANA!BD56+BAWANA!BE56</f>
        <v>32</v>
      </c>
      <c r="AA56">
        <f>BAWANA!X56+BAWANA!Y56</f>
        <v>24.69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213.31</v>
      </c>
      <c r="E57">
        <f>BAWANA!AM57</f>
        <v>0</v>
      </c>
      <c r="F57">
        <f t="shared" si="4"/>
        <v>256</v>
      </c>
      <c r="G57">
        <f t="shared" si="5"/>
        <v>213.31</v>
      </c>
      <c r="H57" s="154"/>
      <c r="I57">
        <f>BRPL_EOD!AK57+BRPL_EOD!AL57</f>
        <v>76.86</v>
      </c>
      <c r="J57">
        <f>BYPL_EOD!AK57+BYPL_EOD!AL57</f>
        <v>49.92</v>
      </c>
      <c r="K57">
        <f>MES_EOD!AK57+MES_EOD!AL57</f>
        <v>5.82</v>
      </c>
      <c r="L57">
        <f>NDMC_EOD!AK57+NDMC_EOD!AL57</f>
        <v>27</v>
      </c>
      <c r="M57">
        <f>TPDDL_EOD!AK57+TPDDL_EOD!AL57</f>
        <v>53.7</v>
      </c>
      <c r="N57">
        <f t="shared" si="0"/>
        <v>213.3</v>
      </c>
      <c r="O57" s="154">
        <f t="shared" si="1"/>
        <v>9.9999999999909051E-3</v>
      </c>
      <c r="P57">
        <v>76.864851020834521</v>
      </c>
      <c r="Q57">
        <v>49.92</v>
      </c>
      <c r="R57">
        <v>5.8202730595144931</v>
      </c>
      <c r="S57">
        <v>27.001486588006415</v>
      </c>
      <c r="T57">
        <v>53.703389331644566</v>
      </c>
      <c r="U57" s="156">
        <f t="shared" si="2"/>
        <v>213.30999999999997</v>
      </c>
      <c r="V57" s="154">
        <f t="shared" si="3"/>
        <v>0</v>
      </c>
      <c r="Y57">
        <f>BAWANA!AW57+BAWANA!AX57</f>
        <v>24.69</v>
      </c>
      <c r="Z57">
        <f>BAWANA!BD57+BAWANA!BE57</f>
        <v>32</v>
      </c>
      <c r="AA57">
        <f>BAWANA!X57+BAWANA!Y57</f>
        <v>24.69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213.31</v>
      </c>
      <c r="E58">
        <f>BAWANA!AM58</f>
        <v>0</v>
      </c>
      <c r="F58">
        <f t="shared" si="4"/>
        <v>256</v>
      </c>
      <c r="G58">
        <f t="shared" si="5"/>
        <v>213.31</v>
      </c>
      <c r="H58" s="154"/>
      <c r="I58">
        <f>BRPL_EOD!AK58+BRPL_EOD!AL58</f>
        <v>76.86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53.7</v>
      </c>
      <c r="N58">
        <f t="shared" si="0"/>
        <v>213.3</v>
      </c>
      <c r="O58" s="154">
        <f t="shared" si="1"/>
        <v>9.9999999999909051E-3</v>
      </c>
      <c r="P58">
        <v>76.864851020834521</v>
      </c>
      <c r="Q58">
        <v>49.92</v>
      </c>
      <c r="R58">
        <v>5.8202730595144931</v>
      </c>
      <c r="S58">
        <v>27.001486588006415</v>
      </c>
      <c r="T58">
        <v>53.703389331644566</v>
      </c>
      <c r="U58" s="156">
        <f t="shared" si="2"/>
        <v>213.30999999999997</v>
      </c>
      <c r="V58" s="154">
        <f t="shared" si="3"/>
        <v>0</v>
      </c>
      <c r="Y58">
        <f>BAWANA!AW58+BAWANA!AX58</f>
        <v>24.69</v>
      </c>
      <c r="Z58">
        <f>BAWANA!BD58+BAWANA!BE58</f>
        <v>32</v>
      </c>
      <c r="AA58">
        <f>BAWANA!X58+BAWANA!Y58</f>
        <v>24.69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213.31</v>
      </c>
      <c r="E59">
        <f>BAWANA!AM59</f>
        <v>0</v>
      </c>
      <c r="F59">
        <f t="shared" si="4"/>
        <v>256</v>
      </c>
      <c r="G59">
        <f t="shared" si="5"/>
        <v>213.31</v>
      </c>
      <c r="H59" s="154"/>
      <c r="I59">
        <f>BRPL_EOD!AK59+BRPL_EOD!AL59</f>
        <v>76.86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53.7</v>
      </c>
      <c r="N59">
        <f t="shared" si="0"/>
        <v>213.3</v>
      </c>
      <c r="O59" s="154">
        <f t="shared" si="1"/>
        <v>9.9999999999909051E-3</v>
      </c>
      <c r="P59">
        <v>76.864851020834521</v>
      </c>
      <c r="Q59">
        <v>49.92</v>
      </c>
      <c r="R59">
        <v>5.8202730595144931</v>
      </c>
      <c r="S59">
        <v>27.001486588006415</v>
      </c>
      <c r="T59">
        <v>53.703389331644566</v>
      </c>
      <c r="U59" s="156">
        <f t="shared" si="2"/>
        <v>213.30999999999997</v>
      </c>
      <c r="V59" s="154">
        <f t="shared" si="3"/>
        <v>0</v>
      </c>
      <c r="Y59">
        <f>BAWANA!AW59+BAWANA!AX59</f>
        <v>24.69</v>
      </c>
      <c r="Z59">
        <f>BAWANA!BD59+BAWANA!BE59</f>
        <v>32</v>
      </c>
      <c r="AA59">
        <f>BAWANA!X59+BAWANA!Y59</f>
        <v>24.69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213.31</v>
      </c>
      <c r="E60">
        <f>BAWANA!AM60</f>
        <v>0</v>
      </c>
      <c r="F60">
        <f t="shared" si="4"/>
        <v>256</v>
      </c>
      <c r="G60">
        <f t="shared" si="5"/>
        <v>213.31</v>
      </c>
      <c r="H60" s="154"/>
      <c r="I60">
        <f>BRPL_EOD!AK60+BRPL_EOD!AL60</f>
        <v>76.86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53.7</v>
      </c>
      <c r="N60">
        <f t="shared" si="0"/>
        <v>213.3</v>
      </c>
      <c r="O60" s="154">
        <f t="shared" si="1"/>
        <v>9.9999999999909051E-3</v>
      </c>
      <c r="P60">
        <v>76.864851020834521</v>
      </c>
      <c r="Q60">
        <v>49.92</v>
      </c>
      <c r="R60">
        <v>5.8202730595144931</v>
      </c>
      <c r="S60">
        <v>27.001486588006415</v>
      </c>
      <c r="T60">
        <v>53.703389331644566</v>
      </c>
      <c r="U60" s="156">
        <f t="shared" si="2"/>
        <v>213.30999999999997</v>
      </c>
      <c r="V60" s="154">
        <f t="shared" si="3"/>
        <v>0</v>
      </c>
      <c r="Y60">
        <f>BAWANA!AW60+BAWANA!AX60</f>
        <v>24.69</v>
      </c>
      <c r="Z60">
        <f>BAWANA!BD60+BAWANA!BE60</f>
        <v>32</v>
      </c>
      <c r="AA60">
        <f>BAWANA!X60+BAWANA!Y60</f>
        <v>24.69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213.31</v>
      </c>
      <c r="E61">
        <f>BAWANA!AM61</f>
        <v>0</v>
      </c>
      <c r="F61">
        <f t="shared" si="4"/>
        <v>256</v>
      </c>
      <c r="G61">
        <f t="shared" si="5"/>
        <v>213.31</v>
      </c>
      <c r="H61" s="154"/>
      <c r="I61">
        <f>BRPL_EOD!AK61+BRPL_EOD!AL61</f>
        <v>76.86</v>
      </c>
      <c r="J61">
        <f>BYPL_EOD!AK61+BYPL_EOD!AL61</f>
        <v>49.92</v>
      </c>
      <c r="K61">
        <f>MES_EOD!AK61+MES_EOD!AL61</f>
        <v>5.82</v>
      </c>
      <c r="L61">
        <f>NDMC_EOD!AK61+NDMC_EOD!AL61</f>
        <v>27</v>
      </c>
      <c r="M61">
        <f>TPDDL_EOD!AK61+TPDDL_EOD!AL61</f>
        <v>53.7</v>
      </c>
      <c r="N61">
        <f t="shared" si="0"/>
        <v>213.3</v>
      </c>
      <c r="O61" s="154">
        <f t="shared" si="1"/>
        <v>9.9999999999909051E-3</v>
      </c>
      <c r="P61">
        <v>76.864851020834521</v>
      </c>
      <c r="Q61">
        <v>49.92</v>
      </c>
      <c r="R61">
        <v>5.8202730595144931</v>
      </c>
      <c r="S61">
        <v>27.001486588006415</v>
      </c>
      <c r="T61">
        <v>53.703389331644566</v>
      </c>
      <c r="U61" s="156">
        <f t="shared" si="2"/>
        <v>213.30999999999997</v>
      </c>
      <c r="V61" s="154">
        <f t="shared" si="3"/>
        <v>0</v>
      </c>
      <c r="Y61">
        <f>BAWANA!AW61+BAWANA!AX61</f>
        <v>24.69</v>
      </c>
      <c r="Z61">
        <f>BAWANA!BD61+BAWANA!BE61</f>
        <v>32</v>
      </c>
      <c r="AA61">
        <f>BAWANA!X61+BAWANA!Y61</f>
        <v>24.69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213.31</v>
      </c>
      <c r="E62">
        <f>BAWANA!AM62</f>
        <v>0</v>
      </c>
      <c r="F62">
        <f t="shared" si="4"/>
        <v>256</v>
      </c>
      <c r="G62">
        <f t="shared" si="5"/>
        <v>213.31</v>
      </c>
      <c r="H62" s="154"/>
      <c r="I62">
        <f>BRPL_EOD!AK62+BRPL_EOD!AL62</f>
        <v>76.86</v>
      </c>
      <c r="J62">
        <f>BYPL_EOD!AK62+BYPL_EOD!AL62</f>
        <v>49.92</v>
      </c>
      <c r="K62">
        <f>MES_EOD!AK62+MES_EOD!AL62</f>
        <v>5.82</v>
      </c>
      <c r="L62">
        <f>NDMC_EOD!AK62+NDMC_EOD!AL62</f>
        <v>27</v>
      </c>
      <c r="M62">
        <f>TPDDL_EOD!AK62+TPDDL_EOD!AL62</f>
        <v>53.7</v>
      </c>
      <c r="N62">
        <f t="shared" si="0"/>
        <v>213.3</v>
      </c>
      <c r="O62" s="154">
        <f t="shared" si="1"/>
        <v>9.9999999999909051E-3</v>
      </c>
      <c r="P62">
        <v>76.864851020834521</v>
      </c>
      <c r="Q62">
        <v>49.92</v>
      </c>
      <c r="R62">
        <v>5.8202730595144931</v>
      </c>
      <c r="S62">
        <v>27.001486588006415</v>
      </c>
      <c r="T62">
        <v>53.703389331644566</v>
      </c>
      <c r="U62" s="156">
        <f t="shared" si="2"/>
        <v>213.30999999999997</v>
      </c>
      <c r="V62" s="154">
        <f t="shared" si="3"/>
        <v>0</v>
      </c>
      <c r="Y62">
        <f>BAWANA!AW62+BAWANA!AX62</f>
        <v>24.69</v>
      </c>
      <c r="Z62">
        <f>BAWANA!BD62+BAWANA!BE62</f>
        <v>32</v>
      </c>
      <c r="AA62">
        <f>BAWANA!X62+BAWANA!Y62</f>
        <v>24.69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213.31</v>
      </c>
      <c r="E63">
        <f>BAWANA!AM63</f>
        <v>0</v>
      </c>
      <c r="F63">
        <f t="shared" si="4"/>
        <v>256</v>
      </c>
      <c r="G63">
        <f t="shared" si="5"/>
        <v>213.31</v>
      </c>
      <c r="H63" s="154"/>
      <c r="I63">
        <f>BRPL_EOD!AK63+BRPL_EOD!AL63</f>
        <v>76.86</v>
      </c>
      <c r="J63">
        <f>BYPL_EOD!AK63+BYPL_EOD!AL63</f>
        <v>49.92</v>
      </c>
      <c r="K63">
        <f>MES_EOD!AK63+MES_EOD!AL63</f>
        <v>5.82</v>
      </c>
      <c r="L63">
        <f>NDMC_EOD!AK63+NDMC_EOD!AL63</f>
        <v>27</v>
      </c>
      <c r="M63">
        <f>TPDDL_EOD!AK63+TPDDL_EOD!AL63</f>
        <v>53.7</v>
      </c>
      <c r="N63">
        <f t="shared" si="0"/>
        <v>213.3</v>
      </c>
      <c r="O63" s="154">
        <f t="shared" si="1"/>
        <v>9.9999999999909051E-3</v>
      </c>
      <c r="P63">
        <v>76.864851020834521</v>
      </c>
      <c r="Q63">
        <v>49.92</v>
      </c>
      <c r="R63">
        <v>5.8202730595144931</v>
      </c>
      <c r="S63">
        <v>27.001486588006415</v>
      </c>
      <c r="T63">
        <v>53.703389331644566</v>
      </c>
      <c r="U63" s="156">
        <f t="shared" si="2"/>
        <v>213.30999999999997</v>
      </c>
      <c r="V63" s="154">
        <f t="shared" si="3"/>
        <v>0</v>
      </c>
      <c r="Y63">
        <f>BAWANA!AW63+BAWANA!AX63</f>
        <v>24.69</v>
      </c>
      <c r="Z63">
        <f>BAWANA!BD63+BAWANA!BE63</f>
        <v>32</v>
      </c>
      <c r="AA63">
        <f>BAWANA!X63+BAWANA!Y63</f>
        <v>24.69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213.31</v>
      </c>
      <c r="E64">
        <f>BAWANA!AM64</f>
        <v>0</v>
      </c>
      <c r="F64">
        <f t="shared" si="4"/>
        <v>256</v>
      </c>
      <c r="G64">
        <f t="shared" si="5"/>
        <v>213.31</v>
      </c>
      <c r="H64" s="154"/>
      <c r="I64">
        <f>BRPL_EOD!AK64+BRPL_EOD!AL64</f>
        <v>76.86</v>
      </c>
      <c r="J64">
        <f>BYPL_EOD!AK64+BYPL_EOD!AL64</f>
        <v>49.92</v>
      </c>
      <c r="K64">
        <f>MES_EOD!AK64+MES_EOD!AL64</f>
        <v>5.82</v>
      </c>
      <c r="L64">
        <f>NDMC_EOD!AK64+NDMC_EOD!AL64</f>
        <v>27</v>
      </c>
      <c r="M64">
        <f>TPDDL_EOD!AK64+TPDDL_EOD!AL64</f>
        <v>53.7</v>
      </c>
      <c r="N64">
        <f t="shared" si="0"/>
        <v>213.3</v>
      </c>
      <c r="O64" s="154">
        <f t="shared" si="1"/>
        <v>9.9999999999909051E-3</v>
      </c>
      <c r="P64">
        <v>76.864851020834521</v>
      </c>
      <c r="Q64">
        <v>49.92</v>
      </c>
      <c r="R64">
        <v>5.8202730595144931</v>
      </c>
      <c r="S64">
        <v>27.001486588006415</v>
      </c>
      <c r="T64">
        <v>53.703389331644566</v>
      </c>
      <c r="U64" s="156">
        <f t="shared" si="2"/>
        <v>213.30999999999997</v>
      </c>
      <c r="V64" s="154">
        <f t="shared" si="3"/>
        <v>0</v>
      </c>
      <c r="Y64">
        <f>BAWANA!AW64+BAWANA!AX64</f>
        <v>24.69</v>
      </c>
      <c r="Z64">
        <f>BAWANA!BD64+BAWANA!BE64</f>
        <v>32</v>
      </c>
      <c r="AA64">
        <f>BAWANA!X64+BAWANA!Y64</f>
        <v>24.69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213.31</v>
      </c>
      <c r="E65">
        <f>BAWANA!AM65</f>
        <v>0</v>
      </c>
      <c r="F65">
        <f t="shared" si="4"/>
        <v>256</v>
      </c>
      <c r="G65">
        <f t="shared" si="5"/>
        <v>213.31</v>
      </c>
      <c r="H65" s="154"/>
      <c r="I65">
        <f>BRPL_EOD!AK65+BRPL_EOD!AL65</f>
        <v>76.86</v>
      </c>
      <c r="J65">
        <f>BYPL_EOD!AK65+BYPL_EOD!AL65</f>
        <v>49.92</v>
      </c>
      <c r="K65">
        <f>MES_EOD!AK65+MES_EOD!AL65</f>
        <v>5.82</v>
      </c>
      <c r="L65">
        <f>NDMC_EOD!AK65+NDMC_EOD!AL65</f>
        <v>27</v>
      </c>
      <c r="M65">
        <f>TPDDL_EOD!AK65+TPDDL_EOD!AL65</f>
        <v>53.7</v>
      </c>
      <c r="N65">
        <f t="shared" si="0"/>
        <v>213.3</v>
      </c>
      <c r="O65" s="154">
        <f t="shared" si="1"/>
        <v>9.9999999999909051E-3</v>
      </c>
      <c r="P65">
        <v>76.864851020834521</v>
      </c>
      <c r="Q65">
        <v>49.92</v>
      </c>
      <c r="R65">
        <v>5.8202730595144931</v>
      </c>
      <c r="S65">
        <v>27.001486588006415</v>
      </c>
      <c r="T65">
        <v>53.703389331644566</v>
      </c>
      <c r="U65" s="156">
        <f t="shared" si="2"/>
        <v>213.30999999999997</v>
      </c>
      <c r="V65" s="154">
        <f t="shared" si="3"/>
        <v>0</v>
      </c>
      <c r="Y65">
        <f>BAWANA!AW65+BAWANA!AX65</f>
        <v>24.69</v>
      </c>
      <c r="Z65">
        <f>BAWANA!BD65+BAWANA!BE65</f>
        <v>32</v>
      </c>
      <c r="AA65">
        <f>BAWANA!X65+BAWANA!Y65</f>
        <v>24.69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213.31</v>
      </c>
      <c r="E66">
        <f>BAWANA!AM66</f>
        <v>0</v>
      </c>
      <c r="F66">
        <f t="shared" si="4"/>
        <v>256</v>
      </c>
      <c r="G66">
        <f t="shared" si="5"/>
        <v>213.31</v>
      </c>
      <c r="H66" s="154"/>
      <c r="I66">
        <f>BRPL_EOD!AK66+BRPL_EOD!AL66</f>
        <v>76.86</v>
      </c>
      <c r="J66">
        <f>BYPL_EOD!AK66+BYPL_EOD!AL66</f>
        <v>49.92</v>
      </c>
      <c r="K66">
        <f>MES_EOD!AK66+MES_EOD!AL66</f>
        <v>5.82</v>
      </c>
      <c r="L66">
        <f>NDMC_EOD!AK66+NDMC_EOD!AL66</f>
        <v>27</v>
      </c>
      <c r="M66">
        <f>TPDDL_EOD!AK66+TPDDL_EOD!AL66</f>
        <v>53.7</v>
      </c>
      <c r="N66">
        <f t="shared" si="0"/>
        <v>213.3</v>
      </c>
      <c r="O66" s="154">
        <f t="shared" si="1"/>
        <v>9.9999999999909051E-3</v>
      </c>
      <c r="P66">
        <v>76.864851020834521</v>
      </c>
      <c r="Q66">
        <v>49.92</v>
      </c>
      <c r="R66">
        <v>5.8202730595144931</v>
      </c>
      <c r="S66">
        <v>27.001486588006415</v>
      </c>
      <c r="T66">
        <v>53.703389331644566</v>
      </c>
      <c r="U66" s="156">
        <f t="shared" si="2"/>
        <v>213.30999999999997</v>
      </c>
      <c r="V66" s="154">
        <f t="shared" si="3"/>
        <v>0</v>
      </c>
      <c r="Y66">
        <f>BAWANA!AW66+BAWANA!AX66</f>
        <v>24.69</v>
      </c>
      <c r="Z66">
        <f>BAWANA!BD66+BAWANA!BE66</f>
        <v>32</v>
      </c>
      <c r="AA66">
        <f>BAWANA!X66+BAWANA!Y66</f>
        <v>24.69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213.31</v>
      </c>
      <c r="E67">
        <f>BAWANA!AM67</f>
        <v>0</v>
      </c>
      <c r="F67">
        <f t="shared" si="4"/>
        <v>256</v>
      </c>
      <c r="G67">
        <f t="shared" si="5"/>
        <v>213.31</v>
      </c>
      <c r="H67" s="154"/>
      <c r="I67">
        <f>BRPL_EOD!AK67+BRPL_EOD!AL67</f>
        <v>76.86</v>
      </c>
      <c r="J67">
        <f>BYPL_EOD!AK67+BYPL_EOD!AL67</f>
        <v>49.92</v>
      </c>
      <c r="K67">
        <f>MES_EOD!AK67+MES_EOD!AL67</f>
        <v>5.82</v>
      </c>
      <c r="L67">
        <f>NDMC_EOD!AK67+NDMC_EOD!AL67</f>
        <v>27</v>
      </c>
      <c r="M67">
        <f>TPDDL_EOD!AK67+TPDDL_EOD!AL67</f>
        <v>53.7</v>
      </c>
      <c r="N67">
        <f t="shared" ref="N67:N98" si="7">SUM(I67:M67)</f>
        <v>213.3</v>
      </c>
      <c r="O67" s="154">
        <f t="shared" ref="O67:O98" si="8">G67-N67</f>
        <v>9.9999999999909051E-3</v>
      </c>
      <c r="P67">
        <v>76.864851020834521</v>
      </c>
      <c r="Q67">
        <v>49.92</v>
      </c>
      <c r="R67">
        <v>5.8202730595144931</v>
      </c>
      <c r="S67">
        <v>27.001486588006415</v>
      </c>
      <c r="T67">
        <v>53.703389331644566</v>
      </c>
      <c r="U67" s="156">
        <f t="shared" ref="U67:U98" si="9">SUM(P67:T67)</f>
        <v>213.30999999999997</v>
      </c>
      <c r="V67" s="154">
        <f t="shared" ref="V67:V99" si="10">G67-U67</f>
        <v>0</v>
      </c>
      <c r="Y67">
        <f>BAWANA!AW67+BAWANA!AX67</f>
        <v>24.69</v>
      </c>
      <c r="Z67">
        <f>BAWANA!BD67+BAWANA!BE67</f>
        <v>32</v>
      </c>
      <c r="AA67">
        <f>BAWANA!X67+BAWANA!Y67</f>
        <v>24.69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213.31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213.31</v>
      </c>
      <c r="H68" s="154"/>
      <c r="I68">
        <f>BRPL_EOD!AK68+BRPL_EOD!AL68</f>
        <v>76.86</v>
      </c>
      <c r="J68">
        <f>BYPL_EOD!AK68+BYPL_EOD!AL68</f>
        <v>49.92</v>
      </c>
      <c r="K68">
        <f>MES_EOD!AK68+MES_EOD!AL68</f>
        <v>5.82</v>
      </c>
      <c r="L68">
        <f>NDMC_EOD!AK68+NDMC_EOD!AL68</f>
        <v>27</v>
      </c>
      <c r="M68">
        <f>TPDDL_EOD!AK68+TPDDL_EOD!AL68</f>
        <v>53.7</v>
      </c>
      <c r="N68">
        <f t="shared" si="7"/>
        <v>213.3</v>
      </c>
      <c r="O68" s="154">
        <f t="shared" si="8"/>
        <v>9.9999999999909051E-3</v>
      </c>
      <c r="P68">
        <v>76.864851020834521</v>
      </c>
      <c r="Q68">
        <v>49.92</v>
      </c>
      <c r="R68">
        <v>5.8202730595144931</v>
      </c>
      <c r="S68">
        <v>27.001486588006415</v>
      </c>
      <c r="T68">
        <v>53.703389331644566</v>
      </c>
      <c r="U68" s="156">
        <f t="shared" si="9"/>
        <v>213.30999999999997</v>
      </c>
      <c r="V68" s="154">
        <f t="shared" si="10"/>
        <v>0</v>
      </c>
      <c r="Y68">
        <f>BAWANA!AW68+BAWANA!AX68</f>
        <v>24.69</v>
      </c>
      <c r="Z68">
        <f>BAWANA!BD68+BAWANA!BE68</f>
        <v>32</v>
      </c>
      <c r="AA68">
        <f>BAWANA!X68+BAWANA!Y68</f>
        <v>24.69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213.31</v>
      </c>
      <c r="E69">
        <f>BAWANA!AM69</f>
        <v>0</v>
      </c>
      <c r="F69">
        <f t="shared" si="11"/>
        <v>256</v>
      </c>
      <c r="G69">
        <f t="shared" si="12"/>
        <v>213.31</v>
      </c>
      <c r="H69" s="154"/>
      <c r="I69">
        <f>BRPL_EOD!AK69+BRPL_EOD!AL69</f>
        <v>76.86</v>
      </c>
      <c r="J69">
        <f>BYPL_EOD!AK69+BYPL_EOD!AL69</f>
        <v>49.92</v>
      </c>
      <c r="K69">
        <f>MES_EOD!AK69+MES_EOD!AL69</f>
        <v>5.82</v>
      </c>
      <c r="L69">
        <f>NDMC_EOD!AK69+NDMC_EOD!AL69</f>
        <v>27</v>
      </c>
      <c r="M69">
        <f>TPDDL_EOD!AK69+TPDDL_EOD!AL69</f>
        <v>53.7</v>
      </c>
      <c r="N69">
        <f t="shared" si="7"/>
        <v>213.3</v>
      </c>
      <c r="O69" s="154">
        <f t="shared" si="8"/>
        <v>9.9999999999909051E-3</v>
      </c>
      <c r="P69">
        <v>76.864851020834521</v>
      </c>
      <c r="Q69">
        <v>49.92</v>
      </c>
      <c r="R69">
        <v>5.8202730595144931</v>
      </c>
      <c r="S69">
        <v>27.001486588006415</v>
      </c>
      <c r="T69">
        <v>53.703389331644566</v>
      </c>
      <c r="U69" s="156">
        <f t="shared" si="9"/>
        <v>213.30999999999997</v>
      </c>
      <c r="V69" s="154">
        <f t="shared" si="10"/>
        <v>0</v>
      </c>
      <c r="Y69">
        <f>BAWANA!AW69+BAWANA!AX69</f>
        <v>24.69</v>
      </c>
      <c r="Z69">
        <f>BAWANA!BD69+BAWANA!BE69</f>
        <v>32</v>
      </c>
      <c r="AA69">
        <f>BAWANA!X69+BAWANA!Y69</f>
        <v>24.69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213.31</v>
      </c>
      <c r="E70">
        <f>BAWANA!AM70</f>
        <v>0</v>
      </c>
      <c r="F70">
        <f t="shared" si="11"/>
        <v>256</v>
      </c>
      <c r="G70">
        <f t="shared" si="12"/>
        <v>213.31</v>
      </c>
      <c r="H70" s="154"/>
      <c r="I70">
        <f>BRPL_EOD!AK70+BRPL_EOD!AL70</f>
        <v>76.86</v>
      </c>
      <c r="J70">
        <f>BYPL_EOD!AK70+BYPL_EOD!AL70</f>
        <v>49.92</v>
      </c>
      <c r="K70">
        <f>MES_EOD!AK70+MES_EOD!AL70</f>
        <v>5.82</v>
      </c>
      <c r="L70">
        <f>NDMC_EOD!AK70+NDMC_EOD!AL70</f>
        <v>27</v>
      </c>
      <c r="M70">
        <f>TPDDL_EOD!AK70+TPDDL_EOD!AL70</f>
        <v>53.7</v>
      </c>
      <c r="N70">
        <f t="shared" si="7"/>
        <v>213.3</v>
      </c>
      <c r="O70" s="154">
        <f t="shared" si="8"/>
        <v>9.9999999999909051E-3</v>
      </c>
      <c r="P70">
        <v>76.864851020834521</v>
      </c>
      <c r="Q70">
        <v>49.92</v>
      </c>
      <c r="R70">
        <v>5.8202730595144931</v>
      </c>
      <c r="S70">
        <v>27.001486588006415</v>
      </c>
      <c r="T70">
        <v>53.703389331644566</v>
      </c>
      <c r="U70" s="156">
        <f t="shared" si="9"/>
        <v>213.30999999999997</v>
      </c>
      <c r="V70" s="154">
        <f t="shared" si="10"/>
        <v>0</v>
      </c>
      <c r="Y70">
        <f>BAWANA!AW70+BAWANA!AX70</f>
        <v>24.69</v>
      </c>
      <c r="Z70">
        <f>BAWANA!BD70+BAWANA!BE70</f>
        <v>32</v>
      </c>
      <c r="AA70">
        <f>BAWANA!X70+BAWANA!Y70</f>
        <v>24.69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213.31</v>
      </c>
      <c r="E71">
        <f>BAWANA!AM71</f>
        <v>0</v>
      </c>
      <c r="F71">
        <f t="shared" si="11"/>
        <v>256</v>
      </c>
      <c r="G71">
        <f t="shared" si="12"/>
        <v>213.31</v>
      </c>
      <c r="H71" s="154"/>
      <c r="I71">
        <f>BRPL_EOD!AK71+BRPL_EOD!AL71</f>
        <v>76.86</v>
      </c>
      <c r="J71">
        <f>BYPL_EOD!AK71+BYPL_EOD!AL71</f>
        <v>49.92</v>
      </c>
      <c r="K71">
        <f>MES_EOD!AK71+MES_EOD!AL71</f>
        <v>5.82</v>
      </c>
      <c r="L71">
        <f>NDMC_EOD!AK71+NDMC_EOD!AL71</f>
        <v>27</v>
      </c>
      <c r="M71">
        <f>TPDDL_EOD!AK71+TPDDL_EOD!AL71</f>
        <v>53.7</v>
      </c>
      <c r="N71">
        <f t="shared" si="7"/>
        <v>213.3</v>
      </c>
      <c r="O71" s="154">
        <f t="shared" si="8"/>
        <v>9.9999999999909051E-3</v>
      </c>
      <c r="P71">
        <v>76.864851020834521</v>
      </c>
      <c r="Q71">
        <v>49.92</v>
      </c>
      <c r="R71">
        <v>5.8202730595144931</v>
      </c>
      <c r="S71">
        <v>27.001486588006415</v>
      </c>
      <c r="T71">
        <v>53.703389331644566</v>
      </c>
      <c r="U71" s="156">
        <f t="shared" si="9"/>
        <v>213.30999999999997</v>
      </c>
      <c r="V71" s="154">
        <f t="shared" si="10"/>
        <v>0</v>
      </c>
      <c r="Y71">
        <f>BAWANA!AW71+BAWANA!AX71</f>
        <v>24.69</v>
      </c>
      <c r="Z71">
        <f>BAWANA!BD71+BAWANA!BE71</f>
        <v>32</v>
      </c>
      <c r="AA71">
        <f>BAWANA!X71+BAWANA!Y71</f>
        <v>24.69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213.31</v>
      </c>
      <c r="E72">
        <f>BAWANA!AM72</f>
        <v>0</v>
      </c>
      <c r="F72">
        <f t="shared" si="11"/>
        <v>256</v>
      </c>
      <c r="G72">
        <f t="shared" si="12"/>
        <v>213.31</v>
      </c>
      <c r="H72" s="154"/>
      <c r="I72">
        <f>BRPL_EOD!AK72+BRPL_EOD!AL72</f>
        <v>76.86</v>
      </c>
      <c r="J72">
        <f>BYPL_EOD!AK72+BYPL_EOD!AL72</f>
        <v>49.92</v>
      </c>
      <c r="K72">
        <f>MES_EOD!AK72+MES_EOD!AL72</f>
        <v>5.82</v>
      </c>
      <c r="L72">
        <f>NDMC_EOD!AK72+NDMC_EOD!AL72</f>
        <v>27</v>
      </c>
      <c r="M72">
        <f>TPDDL_EOD!AK72+TPDDL_EOD!AL72</f>
        <v>53.7</v>
      </c>
      <c r="N72">
        <f t="shared" si="7"/>
        <v>213.3</v>
      </c>
      <c r="O72" s="154">
        <f t="shared" si="8"/>
        <v>9.9999999999909051E-3</v>
      </c>
      <c r="P72">
        <v>76.864851020834521</v>
      </c>
      <c r="Q72">
        <v>49.92</v>
      </c>
      <c r="R72">
        <v>5.8202730595144931</v>
      </c>
      <c r="S72">
        <v>27.001486588006415</v>
      </c>
      <c r="T72">
        <v>53.703389331644566</v>
      </c>
      <c r="U72" s="156">
        <f t="shared" si="9"/>
        <v>213.30999999999997</v>
      </c>
      <c r="V72" s="154">
        <f t="shared" si="10"/>
        <v>0</v>
      </c>
      <c r="Y72">
        <f>BAWANA!AW72+BAWANA!AX72</f>
        <v>24.69</v>
      </c>
      <c r="Z72">
        <f>BAWANA!BD72+BAWANA!BE72</f>
        <v>32</v>
      </c>
      <c r="AA72">
        <f>BAWANA!X72+BAWANA!Y72</f>
        <v>24.69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213.31</v>
      </c>
      <c r="E73">
        <f>BAWANA!AM73</f>
        <v>0</v>
      </c>
      <c r="F73">
        <f t="shared" si="11"/>
        <v>256</v>
      </c>
      <c r="G73">
        <f t="shared" si="12"/>
        <v>213.31</v>
      </c>
      <c r="H73" s="154"/>
      <c r="I73">
        <f>BRPL_EOD!AK73+BRPL_EOD!AL73</f>
        <v>76.86</v>
      </c>
      <c r="J73">
        <f>BYPL_EOD!AK73+BYPL_EOD!AL73</f>
        <v>49.92</v>
      </c>
      <c r="K73">
        <f>MES_EOD!AK73+MES_EOD!AL73</f>
        <v>5.82</v>
      </c>
      <c r="L73">
        <f>NDMC_EOD!AK73+NDMC_EOD!AL73</f>
        <v>27</v>
      </c>
      <c r="M73">
        <f>TPDDL_EOD!AK73+TPDDL_EOD!AL73</f>
        <v>53.7</v>
      </c>
      <c r="N73">
        <f t="shared" si="7"/>
        <v>213.3</v>
      </c>
      <c r="O73" s="154">
        <f t="shared" si="8"/>
        <v>9.9999999999909051E-3</v>
      </c>
      <c r="P73">
        <v>76.864851020834521</v>
      </c>
      <c r="Q73">
        <v>49.92</v>
      </c>
      <c r="R73">
        <v>5.8202730595144931</v>
      </c>
      <c r="S73">
        <v>27.001486588006415</v>
      </c>
      <c r="T73">
        <v>53.703389331644566</v>
      </c>
      <c r="U73" s="156">
        <f t="shared" si="9"/>
        <v>213.30999999999997</v>
      </c>
      <c r="V73" s="154">
        <f t="shared" si="10"/>
        <v>0</v>
      </c>
      <c r="Y73">
        <f>BAWANA!AW73+BAWANA!AX73</f>
        <v>24.69</v>
      </c>
      <c r="Z73">
        <f>BAWANA!BD73+BAWANA!BE73</f>
        <v>32</v>
      </c>
      <c r="AA73">
        <f>BAWANA!X73+BAWANA!Y73</f>
        <v>24.69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213.31</v>
      </c>
      <c r="E74">
        <f>BAWANA!AM74</f>
        <v>0</v>
      </c>
      <c r="F74">
        <f t="shared" si="11"/>
        <v>256</v>
      </c>
      <c r="G74">
        <f t="shared" si="12"/>
        <v>213.31</v>
      </c>
      <c r="H74" s="154"/>
      <c r="I74">
        <f>BRPL_EOD!AK74+BRPL_EOD!AL74</f>
        <v>76.86</v>
      </c>
      <c r="J74">
        <f>BYPL_EOD!AK74+BYPL_EOD!AL74</f>
        <v>49.92</v>
      </c>
      <c r="K74">
        <f>MES_EOD!AK74+MES_EOD!AL74</f>
        <v>5.82</v>
      </c>
      <c r="L74">
        <f>NDMC_EOD!AK74+NDMC_EOD!AL74</f>
        <v>27</v>
      </c>
      <c r="M74">
        <f>TPDDL_EOD!AK74+TPDDL_EOD!AL74</f>
        <v>53.7</v>
      </c>
      <c r="N74">
        <f t="shared" si="7"/>
        <v>213.3</v>
      </c>
      <c r="O74" s="154">
        <f t="shared" si="8"/>
        <v>9.9999999999909051E-3</v>
      </c>
      <c r="P74">
        <v>76.864851020834521</v>
      </c>
      <c r="Q74">
        <v>49.92</v>
      </c>
      <c r="R74">
        <v>5.8202730595144931</v>
      </c>
      <c r="S74">
        <v>27.001486588006415</v>
      </c>
      <c r="T74">
        <v>53.703389331644566</v>
      </c>
      <c r="U74" s="156">
        <f t="shared" si="9"/>
        <v>213.30999999999997</v>
      </c>
      <c r="V74" s="154">
        <f t="shared" si="10"/>
        <v>0</v>
      </c>
      <c r="Y74">
        <f>BAWANA!AW74+BAWANA!AX74</f>
        <v>24.69</v>
      </c>
      <c r="Z74">
        <f>BAWANA!BD74+BAWANA!BE74</f>
        <v>32</v>
      </c>
      <c r="AA74">
        <f>BAWANA!X74+BAWANA!Y74</f>
        <v>24.69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213.31</v>
      </c>
      <c r="E75">
        <f>BAWANA!AM75</f>
        <v>0</v>
      </c>
      <c r="F75">
        <f t="shared" si="11"/>
        <v>256</v>
      </c>
      <c r="G75">
        <f t="shared" si="12"/>
        <v>213.31</v>
      </c>
      <c r="H75" s="154"/>
      <c r="I75">
        <f>BRPL_EOD!AK75+BRPL_EOD!AL75</f>
        <v>76.86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53.7</v>
      </c>
      <c r="N75">
        <f t="shared" si="7"/>
        <v>213.3</v>
      </c>
      <c r="O75" s="154">
        <f t="shared" si="8"/>
        <v>9.9999999999909051E-3</v>
      </c>
      <c r="P75">
        <v>76.864851020834521</v>
      </c>
      <c r="Q75">
        <v>49.92</v>
      </c>
      <c r="R75">
        <v>5.8202730595144931</v>
      </c>
      <c r="S75">
        <v>27.001486588006415</v>
      </c>
      <c r="T75">
        <v>53.703389331644566</v>
      </c>
      <c r="U75" s="156">
        <f t="shared" si="9"/>
        <v>213.30999999999997</v>
      </c>
      <c r="V75" s="154">
        <f t="shared" si="10"/>
        <v>0</v>
      </c>
      <c r="Y75">
        <f>BAWANA!AW75+BAWANA!AX75</f>
        <v>24.69</v>
      </c>
      <c r="Z75">
        <f>BAWANA!BD75+BAWANA!BE75</f>
        <v>32</v>
      </c>
      <c r="AA75">
        <f>BAWANA!X75+BAWANA!Y75</f>
        <v>24.69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213.31</v>
      </c>
      <c r="E76">
        <f>BAWANA!AM76</f>
        <v>0</v>
      </c>
      <c r="F76">
        <f t="shared" si="11"/>
        <v>256</v>
      </c>
      <c r="G76">
        <f t="shared" si="12"/>
        <v>213.31</v>
      </c>
      <c r="H76" s="154"/>
      <c r="I76">
        <f>BRPL_EOD!AK76+BRPL_EOD!AL76</f>
        <v>76.86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53.7</v>
      </c>
      <c r="N76">
        <f t="shared" si="7"/>
        <v>213.3</v>
      </c>
      <c r="O76" s="154">
        <f t="shared" si="8"/>
        <v>9.9999999999909051E-3</v>
      </c>
      <c r="P76">
        <v>76.864851020834521</v>
      </c>
      <c r="Q76">
        <v>49.92</v>
      </c>
      <c r="R76">
        <v>5.8202730595144931</v>
      </c>
      <c r="S76">
        <v>27.001486588006415</v>
      </c>
      <c r="T76">
        <v>53.703389331644566</v>
      </c>
      <c r="U76" s="156">
        <f t="shared" si="9"/>
        <v>213.30999999999997</v>
      </c>
      <c r="V76" s="154">
        <f t="shared" si="10"/>
        <v>0</v>
      </c>
      <c r="Y76">
        <f>BAWANA!AW76+BAWANA!AX76</f>
        <v>24.69</v>
      </c>
      <c r="Z76">
        <f>BAWANA!BD76+BAWANA!BE76</f>
        <v>32</v>
      </c>
      <c r="AA76">
        <f>BAWANA!X76+BAWANA!Y76</f>
        <v>24.69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213.31</v>
      </c>
      <c r="E77">
        <f>BAWANA!AM77</f>
        <v>0</v>
      </c>
      <c r="F77">
        <f t="shared" si="11"/>
        <v>256</v>
      </c>
      <c r="G77">
        <f t="shared" si="12"/>
        <v>213.31</v>
      </c>
      <c r="H77" s="154"/>
      <c r="I77">
        <f>BRPL_EOD!AK77+BRPL_EOD!AL77</f>
        <v>76.86</v>
      </c>
      <c r="J77">
        <f>BYPL_EOD!AK77+BYPL_EOD!AL77</f>
        <v>49.92</v>
      </c>
      <c r="K77">
        <f>MES_EOD!AK77+MES_EOD!AL77</f>
        <v>5.82</v>
      </c>
      <c r="L77">
        <f>NDMC_EOD!AK77+NDMC_EOD!AL77</f>
        <v>27</v>
      </c>
      <c r="M77">
        <f>TPDDL_EOD!AK77+TPDDL_EOD!AL77</f>
        <v>53.7</v>
      </c>
      <c r="N77">
        <f t="shared" si="7"/>
        <v>213.3</v>
      </c>
      <c r="O77" s="154">
        <f t="shared" si="8"/>
        <v>9.9999999999909051E-3</v>
      </c>
      <c r="P77">
        <v>76.864851020834521</v>
      </c>
      <c r="Q77">
        <v>49.92</v>
      </c>
      <c r="R77">
        <v>5.8202730595144931</v>
      </c>
      <c r="S77">
        <v>27.001486588006415</v>
      </c>
      <c r="T77">
        <v>53.703389331644566</v>
      </c>
      <c r="U77" s="156">
        <f t="shared" si="9"/>
        <v>213.30999999999997</v>
      </c>
      <c r="V77" s="154">
        <f t="shared" si="10"/>
        <v>0</v>
      </c>
      <c r="Y77">
        <f>BAWANA!AW77+BAWANA!AX77</f>
        <v>24.69</v>
      </c>
      <c r="Z77">
        <f>BAWANA!BD77+BAWANA!BE77</f>
        <v>32</v>
      </c>
      <c r="AA77">
        <f>BAWANA!X77+BAWANA!Y77</f>
        <v>24.69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228.33999999999997</v>
      </c>
      <c r="E78">
        <f>BAWANA!AM78</f>
        <v>0</v>
      </c>
      <c r="F78">
        <f t="shared" si="11"/>
        <v>256</v>
      </c>
      <c r="G78">
        <f t="shared" si="12"/>
        <v>228.33999999999997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27</v>
      </c>
      <c r="M78">
        <f>TPDDL_EOD!AK78+TPDDL_EOD!AL78</f>
        <v>69.599999999999994</v>
      </c>
      <c r="N78">
        <f t="shared" si="7"/>
        <v>228.34</v>
      </c>
      <c r="O78" s="154">
        <f t="shared" si="8"/>
        <v>0</v>
      </c>
      <c r="P78">
        <v>75.999999999999986</v>
      </c>
      <c r="Q78">
        <v>49.919999999999995</v>
      </c>
      <c r="R78">
        <v>5.8199999999999994</v>
      </c>
      <c r="S78">
        <v>26.999999999999996</v>
      </c>
      <c r="T78">
        <v>69.59999999999998</v>
      </c>
      <c r="U78" s="156">
        <f t="shared" si="9"/>
        <v>228.33999999999997</v>
      </c>
      <c r="V78" s="154">
        <f t="shared" si="10"/>
        <v>0</v>
      </c>
      <c r="Y78">
        <f>BAWANA!AW78+BAWANA!AX78</f>
        <v>9.66</v>
      </c>
      <c r="Z78">
        <f>BAWANA!BD78+BAWANA!BE78</f>
        <v>32</v>
      </c>
      <c r="AA78">
        <f>BAWANA!X78+BAWANA!Y78</f>
        <v>9.66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213.31</v>
      </c>
      <c r="E79">
        <f>BAWANA!AM79</f>
        <v>0</v>
      </c>
      <c r="F79">
        <f t="shared" si="11"/>
        <v>256</v>
      </c>
      <c r="G79">
        <f t="shared" si="12"/>
        <v>213.31</v>
      </c>
      <c r="H79" s="154"/>
      <c r="I79">
        <f>BRPL_EOD!AK79+BRPL_EOD!AL79</f>
        <v>76.86</v>
      </c>
      <c r="J79">
        <f>BYPL_EOD!AK79+BYPL_EOD!AL79</f>
        <v>49.92</v>
      </c>
      <c r="K79">
        <f>MES_EOD!AK79+MES_EOD!AL79</f>
        <v>5.82</v>
      </c>
      <c r="L79">
        <f>NDMC_EOD!AK79+NDMC_EOD!AL79</f>
        <v>27</v>
      </c>
      <c r="M79">
        <f>TPDDL_EOD!AK79+TPDDL_EOD!AL79</f>
        <v>53.7</v>
      </c>
      <c r="N79">
        <f t="shared" si="7"/>
        <v>213.3</v>
      </c>
      <c r="O79" s="154">
        <f t="shared" si="8"/>
        <v>9.9999999999909051E-3</v>
      </c>
      <c r="P79">
        <v>76.864851020834521</v>
      </c>
      <c r="Q79">
        <v>49.92</v>
      </c>
      <c r="R79">
        <v>5.8202730595144931</v>
      </c>
      <c r="S79">
        <v>27.001486588006415</v>
      </c>
      <c r="T79">
        <v>53.703389331644566</v>
      </c>
      <c r="U79" s="156">
        <f t="shared" si="9"/>
        <v>213.30999999999997</v>
      </c>
      <c r="V79" s="154">
        <f t="shared" si="10"/>
        <v>0</v>
      </c>
      <c r="Y79">
        <f>BAWANA!AW79+BAWANA!AX79</f>
        <v>24.69</v>
      </c>
      <c r="Z79">
        <f>BAWANA!BD79+BAWANA!BE79</f>
        <v>32</v>
      </c>
      <c r="AA79">
        <f>BAWANA!X79+BAWANA!Y79</f>
        <v>24.69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228.33999999999997</v>
      </c>
      <c r="E80">
        <f>BAWANA!AM80</f>
        <v>0</v>
      </c>
      <c r="F80">
        <f t="shared" si="11"/>
        <v>256</v>
      </c>
      <c r="G80">
        <f t="shared" si="12"/>
        <v>228.33999999999997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27</v>
      </c>
      <c r="M80">
        <f>TPDDL_EOD!AK80+TPDDL_EOD!AL80</f>
        <v>69.599999999999994</v>
      </c>
      <c r="N80">
        <f t="shared" si="7"/>
        <v>228.34</v>
      </c>
      <c r="O80" s="154">
        <f t="shared" si="8"/>
        <v>0</v>
      </c>
      <c r="P80">
        <v>75.999999999999986</v>
      </c>
      <c r="Q80">
        <v>49.919999999999995</v>
      </c>
      <c r="R80">
        <v>5.8199999999999994</v>
      </c>
      <c r="S80">
        <v>26.999999999999996</v>
      </c>
      <c r="T80">
        <v>69.59999999999998</v>
      </c>
      <c r="U80" s="156">
        <f t="shared" si="9"/>
        <v>228.33999999999997</v>
      </c>
      <c r="V80" s="154">
        <f t="shared" si="10"/>
        <v>0</v>
      </c>
      <c r="Y80">
        <f>BAWANA!AW80+BAWANA!AX80</f>
        <v>9.66</v>
      </c>
      <c r="Z80">
        <f>BAWANA!BD80+BAWANA!BE80</f>
        <v>32</v>
      </c>
      <c r="AA80">
        <f>BAWANA!X80+BAWANA!Y80</f>
        <v>9.66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228.33999999999997</v>
      </c>
      <c r="E81">
        <f>BAWANA!AM81</f>
        <v>0</v>
      </c>
      <c r="F81">
        <f t="shared" si="11"/>
        <v>256</v>
      </c>
      <c r="G81">
        <f t="shared" si="12"/>
        <v>228.33999999999997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27</v>
      </c>
      <c r="M81">
        <f>TPDDL_EOD!AK81+TPDDL_EOD!AL81</f>
        <v>69.599999999999994</v>
      </c>
      <c r="N81">
        <f t="shared" si="7"/>
        <v>228.34</v>
      </c>
      <c r="O81" s="154">
        <f t="shared" si="8"/>
        <v>0</v>
      </c>
      <c r="P81">
        <v>75.999999999999986</v>
      </c>
      <c r="Q81">
        <v>49.919999999999995</v>
      </c>
      <c r="R81">
        <v>5.8199999999999994</v>
      </c>
      <c r="S81">
        <v>26.999999999999996</v>
      </c>
      <c r="T81">
        <v>69.59999999999998</v>
      </c>
      <c r="U81" s="156">
        <f t="shared" si="9"/>
        <v>228.33999999999997</v>
      </c>
      <c r="V81" s="154">
        <f t="shared" si="10"/>
        <v>0</v>
      </c>
      <c r="Y81">
        <f>BAWANA!AW81+BAWANA!AX81</f>
        <v>9.66</v>
      </c>
      <c r="Z81">
        <f>BAWANA!BD81+BAWANA!BE81</f>
        <v>32</v>
      </c>
      <c r="AA81">
        <f>BAWANA!X81+BAWANA!Y81</f>
        <v>9.66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228.33999999999997</v>
      </c>
      <c r="E82">
        <f>BAWANA!AM82</f>
        <v>0</v>
      </c>
      <c r="F82">
        <f t="shared" si="11"/>
        <v>256</v>
      </c>
      <c r="G82">
        <f t="shared" si="12"/>
        <v>228.33999999999997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27</v>
      </c>
      <c r="M82">
        <f>TPDDL_EOD!AK82+TPDDL_EOD!AL82</f>
        <v>69.599999999999994</v>
      </c>
      <c r="N82">
        <f t="shared" si="7"/>
        <v>228.34</v>
      </c>
      <c r="O82" s="154">
        <f t="shared" si="8"/>
        <v>0</v>
      </c>
      <c r="P82">
        <v>75.999999999999986</v>
      </c>
      <c r="Q82">
        <v>49.919999999999995</v>
      </c>
      <c r="R82">
        <v>5.8199999999999994</v>
      </c>
      <c r="S82">
        <v>26.999999999999996</v>
      </c>
      <c r="T82">
        <v>69.59999999999998</v>
      </c>
      <c r="U82" s="156">
        <f t="shared" si="9"/>
        <v>228.33999999999997</v>
      </c>
      <c r="V82" s="154">
        <f t="shared" si="10"/>
        <v>0</v>
      </c>
      <c r="Y82">
        <f>BAWANA!AW82+BAWANA!AX82</f>
        <v>9.66</v>
      </c>
      <c r="Z82">
        <f>BAWANA!BD82+BAWANA!BE82</f>
        <v>32</v>
      </c>
      <c r="AA82">
        <f>BAWANA!X82+BAWANA!Y82</f>
        <v>9.66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228.33999999999997</v>
      </c>
      <c r="E83">
        <f>BAWANA!AM83</f>
        <v>0</v>
      </c>
      <c r="F83">
        <f t="shared" si="11"/>
        <v>256</v>
      </c>
      <c r="G83">
        <f t="shared" si="12"/>
        <v>228.33999999999997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27</v>
      </c>
      <c r="M83">
        <f>TPDDL_EOD!AK83+TPDDL_EOD!AL83</f>
        <v>69.599999999999994</v>
      </c>
      <c r="N83">
        <f t="shared" si="7"/>
        <v>228.34</v>
      </c>
      <c r="O83" s="154">
        <f t="shared" si="8"/>
        <v>0</v>
      </c>
      <c r="P83">
        <v>75.999999999999986</v>
      </c>
      <c r="Q83">
        <v>49.919999999999995</v>
      </c>
      <c r="R83">
        <v>5.8199999999999994</v>
      </c>
      <c r="S83">
        <v>26.999999999999996</v>
      </c>
      <c r="T83">
        <v>69.59999999999998</v>
      </c>
      <c r="U83" s="156">
        <f t="shared" si="9"/>
        <v>228.33999999999997</v>
      </c>
      <c r="V83" s="154">
        <f t="shared" si="10"/>
        <v>0</v>
      </c>
      <c r="Y83">
        <f>BAWANA!AW83+BAWANA!AX83</f>
        <v>9.66</v>
      </c>
      <c r="Z83">
        <f>BAWANA!BD83+BAWANA!BE83</f>
        <v>32</v>
      </c>
      <c r="AA83">
        <f>BAWANA!X83+BAWANA!Y83</f>
        <v>9.66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228.33999999999997</v>
      </c>
      <c r="E84">
        <f>BAWANA!AM84</f>
        <v>0</v>
      </c>
      <c r="F84">
        <f t="shared" si="11"/>
        <v>256</v>
      </c>
      <c r="G84">
        <f t="shared" si="12"/>
        <v>228.33999999999997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27</v>
      </c>
      <c r="M84">
        <f>TPDDL_EOD!AK84+TPDDL_EOD!AL84</f>
        <v>69.599999999999994</v>
      </c>
      <c r="N84">
        <f t="shared" si="7"/>
        <v>228.34</v>
      </c>
      <c r="O84" s="154">
        <f t="shared" si="8"/>
        <v>0</v>
      </c>
      <c r="P84">
        <v>75.999999999999986</v>
      </c>
      <c r="Q84">
        <v>49.919999999999995</v>
      </c>
      <c r="R84">
        <v>5.8199999999999994</v>
      </c>
      <c r="S84">
        <v>26.999999999999996</v>
      </c>
      <c r="T84">
        <v>69.59999999999998</v>
      </c>
      <c r="U84" s="156">
        <f t="shared" si="9"/>
        <v>228.33999999999997</v>
      </c>
      <c r="V84" s="154">
        <f t="shared" si="10"/>
        <v>0</v>
      </c>
      <c r="Y84">
        <f>BAWANA!AW84+BAWANA!AX84</f>
        <v>9.66</v>
      </c>
      <c r="Z84">
        <f>BAWANA!BD84+BAWANA!BE84</f>
        <v>32</v>
      </c>
      <c r="AA84">
        <f>BAWANA!X84+BAWANA!Y84</f>
        <v>9.66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251.95999999999998</v>
      </c>
      <c r="E85">
        <f>BAWANA!AM85</f>
        <v>0</v>
      </c>
      <c r="F85">
        <f t="shared" si="11"/>
        <v>256</v>
      </c>
      <c r="G85">
        <f t="shared" si="12"/>
        <v>251.95999999999998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27</v>
      </c>
      <c r="M85">
        <f>TPDDL_EOD!AK85+TPDDL_EOD!AL85</f>
        <v>69.599999999999994</v>
      </c>
      <c r="N85">
        <f t="shared" si="7"/>
        <v>251.96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26.999999999999996</v>
      </c>
      <c r="T85">
        <v>69.59999999999998</v>
      </c>
      <c r="U85" s="156">
        <f t="shared" si="9"/>
        <v>251.95999999999998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251.95999999999998</v>
      </c>
      <c r="E86">
        <f>BAWANA!AM86</f>
        <v>0</v>
      </c>
      <c r="F86">
        <f t="shared" si="11"/>
        <v>256</v>
      </c>
      <c r="G86">
        <f t="shared" si="12"/>
        <v>251.95999999999998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27</v>
      </c>
      <c r="M86">
        <f>TPDDL_EOD!AK86+TPDDL_EOD!AL86</f>
        <v>69.599999999999994</v>
      </c>
      <c r="N86">
        <f t="shared" si="7"/>
        <v>251.96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26.999999999999996</v>
      </c>
      <c r="T86">
        <v>69.59999999999998</v>
      </c>
      <c r="U86" s="156">
        <f t="shared" si="9"/>
        <v>251.95999999999998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251.95999999999998</v>
      </c>
      <c r="E87">
        <f>BAWANA!AM87</f>
        <v>0</v>
      </c>
      <c r="F87">
        <f t="shared" si="11"/>
        <v>256</v>
      </c>
      <c r="G87">
        <f t="shared" si="12"/>
        <v>251.95999999999998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27</v>
      </c>
      <c r="M87">
        <f>TPDDL_EOD!AK87+TPDDL_EOD!AL87</f>
        <v>69.599999999999994</v>
      </c>
      <c r="N87">
        <f t="shared" si="7"/>
        <v>251.96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26.999999999999996</v>
      </c>
      <c r="T87">
        <v>69.59999999999998</v>
      </c>
      <c r="U87" s="156">
        <f t="shared" si="9"/>
        <v>251.95999999999998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251.95999999999998</v>
      </c>
      <c r="E88">
        <f>BAWANA!AM88</f>
        <v>0</v>
      </c>
      <c r="F88">
        <f t="shared" si="11"/>
        <v>256</v>
      </c>
      <c r="G88">
        <f t="shared" si="12"/>
        <v>251.95999999999998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27</v>
      </c>
      <c r="M88">
        <f>TPDDL_EOD!AK88+TPDDL_EOD!AL88</f>
        <v>69.599999999999994</v>
      </c>
      <c r="N88">
        <f t="shared" si="7"/>
        <v>251.96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26.999999999999996</v>
      </c>
      <c r="T88">
        <v>69.59999999999998</v>
      </c>
      <c r="U88" s="156">
        <f t="shared" si="9"/>
        <v>251.95999999999998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251.95999999999998</v>
      </c>
      <c r="E89">
        <f>BAWANA!AM89</f>
        <v>0</v>
      </c>
      <c r="F89">
        <f t="shared" si="11"/>
        <v>256</v>
      </c>
      <c r="G89">
        <f t="shared" si="12"/>
        <v>251.95999999999998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27</v>
      </c>
      <c r="M89">
        <f>TPDDL_EOD!AK89+TPDDL_EOD!AL89</f>
        <v>69.599999999999994</v>
      </c>
      <c r="N89">
        <f t="shared" si="7"/>
        <v>251.96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26.999999999999996</v>
      </c>
      <c r="T89">
        <v>69.59999999999998</v>
      </c>
      <c r="U89" s="156">
        <f t="shared" si="9"/>
        <v>251.95999999999998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251.95999999999998</v>
      </c>
      <c r="E90">
        <f>BAWANA!AM90</f>
        <v>0</v>
      </c>
      <c r="F90">
        <f t="shared" si="11"/>
        <v>256</v>
      </c>
      <c r="G90">
        <f t="shared" si="12"/>
        <v>251.95999999999998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27</v>
      </c>
      <c r="M90">
        <f>TPDDL_EOD!AK90+TPDDL_EOD!AL90</f>
        <v>69.599999999999994</v>
      </c>
      <c r="N90">
        <f t="shared" si="7"/>
        <v>251.96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26.999999999999996</v>
      </c>
      <c r="T90">
        <v>69.59999999999998</v>
      </c>
      <c r="U90" s="156">
        <f t="shared" si="9"/>
        <v>251.95999999999998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251.95999999999998</v>
      </c>
      <c r="E91">
        <f>BAWANA!AM91</f>
        <v>0</v>
      </c>
      <c r="F91">
        <f t="shared" si="11"/>
        <v>256</v>
      </c>
      <c r="G91">
        <f t="shared" si="12"/>
        <v>251.95999999999998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27</v>
      </c>
      <c r="M91">
        <f>TPDDL_EOD!AK91+TPDDL_EOD!AL91</f>
        <v>69.599999999999994</v>
      </c>
      <c r="N91">
        <f t="shared" si="7"/>
        <v>251.96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26.999999999999996</v>
      </c>
      <c r="T91">
        <v>69.59999999999998</v>
      </c>
      <c r="U91" s="156">
        <f t="shared" si="9"/>
        <v>251.95999999999998</v>
      </c>
      <c r="V91" s="154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251.95999999999998</v>
      </c>
      <c r="E92">
        <f>BAWANA!AM92</f>
        <v>0</v>
      </c>
      <c r="F92">
        <f t="shared" si="11"/>
        <v>256</v>
      </c>
      <c r="G92">
        <f t="shared" si="12"/>
        <v>251.95999999999998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27</v>
      </c>
      <c r="M92">
        <f>TPDDL_EOD!AK92+TPDDL_EOD!AL92</f>
        <v>69.599999999999994</v>
      </c>
      <c r="N92">
        <f t="shared" si="7"/>
        <v>251.96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26.999999999999996</v>
      </c>
      <c r="T92">
        <v>69.59999999999998</v>
      </c>
      <c r="U92" s="156">
        <f t="shared" si="9"/>
        <v>251.95999999999998</v>
      </c>
      <c r="V92" s="154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228.33999999999997</v>
      </c>
      <c r="E93">
        <f>BAWANA!AM93</f>
        <v>0</v>
      </c>
      <c r="F93">
        <f t="shared" si="11"/>
        <v>256</v>
      </c>
      <c r="G93">
        <f t="shared" si="12"/>
        <v>228.33999999999997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27</v>
      </c>
      <c r="M93">
        <f>TPDDL_EOD!AK93+TPDDL_EOD!AL93</f>
        <v>69.599999999999994</v>
      </c>
      <c r="N93">
        <f t="shared" si="7"/>
        <v>228.34</v>
      </c>
      <c r="O93" s="154">
        <f t="shared" si="8"/>
        <v>0</v>
      </c>
      <c r="P93">
        <v>75.999999999999986</v>
      </c>
      <c r="Q93">
        <v>49.919999999999995</v>
      </c>
      <c r="R93">
        <v>5.8199999999999994</v>
      </c>
      <c r="S93">
        <v>26.999999999999996</v>
      </c>
      <c r="T93">
        <v>69.59999999999998</v>
      </c>
      <c r="U93" s="156">
        <f t="shared" si="9"/>
        <v>228.33999999999997</v>
      </c>
      <c r="V93" s="154">
        <f t="shared" si="10"/>
        <v>0</v>
      </c>
      <c r="Y93">
        <f>BAWANA!AW93+BAWANA!AX93</f>
        <v>9.66</v>
      </c>
      <c r="Z93">
        <f>BAWANA!BD93+BAWANA!BE93</f>
        <v>32</v>
      </c>
      <c r="AA93">
        <f>BAWANA!X93+BAWANA!Y93</f>
        <v>9.66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251.95999999999998</v>
      </c>
      <c r="E94">
        <f>BAWANA!AM94</f>
        <v>0</v>
      </c>
      <c r="F94">
        <f t="shared" si="11"/>
        <v>256</v>
      </c>
      <c r="G94">
        <f t="shared" si="12"/>
        <v>251.95999999999998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27</v>
      </c>
      <c r="M94">
        <f>TPDDL_EOD!AK94+TPDDL_EOD!AL94</f>
        <v>69.599999999999994</v>
      </c>
      <c r="N94">
        <f t="shared" si="7"/>
        <v>251.96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26.999999999999996</v>
      </c>
      <c r="T94">
        <v>69.59999999999998</v>
      </c>
      <c r="U94" s="156">
        <f t="shared" si="9"/>
        <v>251.95999999999998</v>
      </c>
      <c r="V94" s="154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251.95999999999998</v>
      </c>
      <c r="E95">
        <f>BAWANA!AM95</f>
        <v>0</v>
      </c>
      <c r="F95">
        <f t="shared" si="11"/>
        <v>256</v>
      </c>
      <c r="G95">
        <f t="shared" si="12"/>
        <v>251.95999999999998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27</v>
      </c>
      <c r="M95">
        <f>TPDDL_EOD!AK95+TPDDL_EOD!AL95</f>
        <v>69.599999999999994</v>
      </c>
      <c r="N95">
        <f t="shared" si="7"/>
        <v>251.96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26.999999999999996</v>
      </c>
      <c r="T95">
        <v>69.59999999999998</v>
      </c>
      <c r="U95" s="156">
        <f t="shared" si="9"/>
        <v>251.95999999999998</v>
      </c>
      <c r="V95" s="154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251.95999999999998</v>
      </c>
      <c r="E96">
        <f>BAWANA!AM96</f>
        <v>0</v>
      </c>
      <c r="F96">
        <f t="shared" si="11"/>
        <v>256</v>
      </c>
      <c r="G96">
        <f t="shared" si="12"/>
        <v>251.95999999999998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27</v>
      </c>
      <c r="M96">
        <f>TPDDL_EOD!AK96+TPDDL_EOD!AL96</f>
        <v>69.599999999999994</v>
      </c>
      <c r="N96">
        <f t="shared" si="7"/>
        <v>251.96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26.999999999999996</v>
      </c>
      <c r="T96">
        <v>69.59999999999998</v>
      </c>
      <c r="U96" s="156">
        <f t="shared" si="9"/>
        <v>251.95999999999998</v>
      </c>
      <c r="V96" s="154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251.95999999999998</v>
      </c>
      <c r="E97">
        <f>BAWANA!AM97</f>
        <v>0</v>
      </c>
      <c r="F97">
        <f t="shared" si="11"/>
        <v>256</v>
      </c>
      <c r="G97">
        <f t="shared" si="12"/>
        <v>251.95999999999998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27</v>
      </c>
      <c r="M97">
        <f>TPDDL_EOD!AK97+TPDDL_EOD!AL97</f>
        <v>69.599999999999994</v>
      </c>
      <c r="N97">
        <f t="shared" si="7"/>
        <v>251.96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26.999999999999996</v>
      </c>
      <c r="T97">
        <v>69.59999999999998</v>
      </c>
      <c r="U97" s="156">
        <f t="shared" si="9"/>
        <v>251.95999999999998</v>
      </c>
      <c r="V97" s="154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251.95999999999998</v>
      </c>
      <c r="E98">
        <f>BAWANA!AM98</f>
        <v>0</v>
      </c>
      <c r="F98">
        <f t="shared" si="11"/>
        <v>256</v>
      </c>
      <c r="G98">
        <f t="shared" si="12"/>
        <v>251.95999999999998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27</v>
      </c>
      <c r="M98">
        <f>TPDDL_EOD!AK98+TPDDL_EOD!AL98</f>
        <v>69.599999999999994</v>
      </c>
      <c r="N98">
        <f t="shared" si="7"/>
        <v>251.96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26.999999999999996</v>
      </c>
      <c r="T98">
        <v>69.59999999999998</v>
      </c>
      <c r="U98" s="156">
        <f t="shared" si="9"/>
        <v>251.95999999999998</v>
      </c>
      <c r="V98" s="154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5.0917679999999947</v>
      </c>
      <c r="E99" s="156">
        <f t="shared" si="14"/>
        <v>0</v>
      </c>
      <c r="F99" s="156">
        <f t="shared" si="14"/>
        <v>6.1440000000000001</v>
      </c>
      <c r="G99" s="156">
        <f t="shared" si="14"/>
        <v>5.0917679999999947</v>
      </c>
      <c r="H99" s="156"/>
      <c r="I99" s="156">
        <f t="shared" si="14"/>
        <v>1.8571099999999989</v>
      </c>
      <c r="J99" s="156">
        <f t="shared" si="14"/>
        <v>1.162915000000001</v>
      </c>
      <c r="K99" s="156">
        <f t="shared" si="14"/>
        <v>0.13558499999999998</v>
      </c>
      <c r="L99" s="156">
        <f t="shared" si="14"/>
        <v>0.63078000000000001</v>
      </c>
      <c r="M99" s="156">
        <f t="shared" si="14"/>
        <v>1.3053249999999998</v>
      </c>
      <c r="N99" s="156">
        <f t="shared" si="14"/>
        <v>5.0917149999999909</v>
      </c>
      <c r="O99" s="156">
        <f t="shared" si="14"/>
        <v>5.2999999999940431E-5</v>
      </c>
      <c r="P99" s="156">
        <f t="shared" si="14"/>
        <v>1.8571441723093782</v>
      </c>
      <c r="Q99" s="156">
        <f t="shared" si="14"/>
        <v>1.1628982595384236</v>
      </c>
      <c r="R99" s="156">
        <f t="shared" si="14"/>
        <v>0.1355864100282945</v>
      </c>
      <c r="S99" s="156">
        <f t="shared" si="14"/>
        <v>0.63078923395096276</v>
      </c>
      <c r="T99" s="156">
        <f t="shared" si="14"/>
        <v>1.3053499241729458</v>
      </c>
      <c r="U99" s="156">
        <f t="shared" si="14"/>
        <v>5.0917679999999947</v>
      </c>
      <c r="V99" s="156">
        <f t="shared" si="10"/>
        <v>0</v>
      </c>
      <c r="Y99" s="156">
        <f>SUM(Y3:Y98)/4000</f>
        <v>0.47044000000000069</v>
      </c>
      <c r="Z99" s="156">
        <f t="shared" ref="Z99:AD99" si="15">SUM(Z3:Z98)/4000</f>
        <v>0.74544999999999995</v>
      </c>
      <c r="AA99" s="156">
        <f t="shared" si="15"/>
        <v>0.47044000000000069</v>
      </c>
      <c r="AB99" s="156">
        <f t="shared" si="15"/>
        <v>0.74544999999999995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4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41.648000000000003</v>
      </c>
      <c r="K3">
        <v>686.77995699999997</v>
      </c>
      <c r="L3">
        <v>653.15250000000003</v>
      </c>
      <c r="M3">
        <v>45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14.260983</v>
      </c>
      <c r="W3">
        <v>149.95455000000001</v>
      </c>
      <c r="X3">
        <v>0</v>
      </c>
      <c r="Y3">
        <v>0</v>
      </c>
      <c r="Z3">
        <v>0</v>
      </c>
      <c r="AA3">
        <v>0</v>
      </c>
      <c r="AB3">
        <v>13.0634</v>
      </c>
      <c r="AC3">
        <v>9.6778399999999998</v>
      </c>
      <c r="AD3">
        <v>9.1149000000000004</v>
      </c>
      <c r="AE3">
        <v>49.436556000000003</v>
      </c>
      <c r="AF3">
        <v>17.748000000000001</v>
      </c>
      <c r="AG3">
        <v>14.2044</v>
      </c>
      <c r="AH3">
        <v>116.9545</v>
      </c>
      <c r="AI3">
        <v>0</v>
      </c>
      <c r="AJ3">
        <v>0</v>
      </c>
      <c r="AK3">
        <v>51.013800000000003</v>
      </c>
      <c r="AL3">
        <v>46.48</v>
      </c>
      <c r="AM3">
        <v>0</v>
      </c>
      <c r="AN3">
        <v>0.66954999999999998</v>
      </c>
      <c r="AO3">
        <v>9.1140000000000008</v>
      </c>
      <c r="AP3">
        <v>3.7149000000000001</v>
      </c>
      <c r="AQ3">
        <v>25.515000000000001</v>
      </c>
      <c r="AR3">
        <v>33.091920000000002</v>
      </c>
      <c r="AS3">
        <v>0</v>
      </c>
      <c r="AT3">
        <v>13.348800000000001</v>
      </c>
      <c r="AU3">
        <v>0</v>
      </c>
      <c r="AV3">
        <v>29.4</v>
      </c>
      <c r="AW3">
        <v>70.046999999999997</v>
      </c>
      <c r="AX3">
        <v>19.728000000000002</v>
      </c>
      <c r="AY3">
        <v>0</v>
      </c>
      <c r="AZ3">
        <f>BW3</f>
        <v>83.129999999999981</v>
      </c>
      <c r="BA3">
        <f>SUM(B3:AZ3)</f>
        <v>3001.5840970000008</v>
      </c>
      <c r="BD3">
        <v>24.08</v>
      </c>
      <c r="BE3">
        <v>7.64</v>
      </c>
      <c r="BF3">
        <v>1.1000000000000001</v>
      </c>
      <c r="BG3">
        <v>4.04</v>
      </c>
      <c r="BH3">
        <v>5.81</v>
      </c>
      <c r="BI3">
        <v>7.18</v>
      </c>
      <c r="BJ3">
        <v>1.56</v>
      </c>
      <c r="BK3">
        <v>2.57</v>
      </c>
      <c r="BL3">
        <v>1.9</v>
      </c>
      <c r="BM3">
        <v>1.6</v>
      </c>
      <c r="BN3">
        <v>0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83.129999999999981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41.648000000000003</v>
      </c>
      <c r="K4">
        <v>686.77995699999997</v>
      </c>
      <c r="L4">
        <v>653.15250000000003</v>
      </c>
      <c r="M4">
        <v>45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14.260983</v>
      </c>
      <c r="W4">
        <v>149.95455000000001</v>
      </c>
      <c r="X4">
        <v>0</v>
      </c>
      <c r="Y4">
        <v>0</v>
      </c>
      <c r="Z4">
        <v>0</v>
      </c>
      <c r="AA4">
        <v>0</v>
      </c>
      <c r="AB4">
        <v>13.0634</v>
      </c>
      <c r="AC4">
        <v>9.6778399999999998</v>
      </c>
      <c r="AD4">
        <v>9.1149000000000004</v>
      </c>
      <c r="AE4">
        <v>49.436556000000003</v>
      </c>
      <c r="AF4">
        <v>17.748000000000001</v>
      </c>
      <c r="AG4">
        <v>14.2044</v>
      </c>
      <c r="AH4">
        <v>93.563599999999994</v>
      </c>
      <c r="AI4">
        <v>0</v>
      </c>
      <c r="AJ4">
        <v>0</v>
      </c>
      <c r="AK4">
        <v>51.013800000000003</v>
      </c>
      <c r="AL4">
        <v>46.48</v>
      </c>
      <c r="AM4">
        <v>0</v>
      </c>
      <c r="AN4">
        <v>0.66954999999999998</v>
      </c>
      <c r="AO4">
        <v>9.1140000000000008</v>
      </c>
      <c r="AP4">
        <v>3.7149000000000001</v>
      </c>
      <c r="AQ4">
        <v>25.515000000000001</v>
      </c>
      <c r="AR4">
        <v>33.091920000000002</v>
      </c>
      <c r="AS4">
        <v>0</v>
      </c>
      <c r="AT4">
        <v>13.348800000000001</v>
      </c>
      <c r="AU4">
        <v>0</v>
      </c>
      <c r="AV4">
        <v>29.4</v>
      </c>
      <c r="AW4">
        <v>70.046999999999997</v>
      </c>
      <c r="AX4">
        <v>19.728000000000002</v>
      </c>
      <c r="AY4">
        <v>0</v>
      </c>
      <c r="AZ4">
        <f t="shared" ref="AZ4:AZ67" si="0">BW4</f>
        <v>83.129999999999981</v>
      </c>
      <c r="BA4">
        <f t="shared" ref="BA4:BA67" si="1">SUM(B4:AZ4)</f>
        <v>2978.193197000001</v>
      </c>
      <c r="BD4">
        <v>24.08</v>
      </c>
      <c r="BE4">
        <v>7.64</v>
      </c>
      <c r="BF4">
        <v>1.1000000000000001</v>
      </c>
      <c r="BG4">
        <v>4.04</v>
      </c>
      <c r="BH4">
        <v>5.81</v>
      </c>
      <c r="BI4">
        <v>7.18</v>
      </c>
      <c r="BJ4">
        <v>1.56</v>
      </c>
      <c r="BK4">
        <v>2.57</v>
      </c>
      <c r="BL4">
        <v>1.9</v>
      </c>
      <c r="BM4">
        <v>1.6</v>
      </c>
      <c r="BN4">
        <v>0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83.129999999999981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44.936</v>
      </c>
      <c r="K5">
        <v>686.77995699999997</v>
      </c>
      <c r="L5">
        <v>653.15250000000003</v>
      </c>
      <c r="M5">
        <v>45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14.260983</v>
      </c>
      <c r="W5">
        <v>149.95455000000001</v>
      </c>
      <c r="X5">
        <v>0</v>
      </c>
      <c r="Y5">
        <v>0</v>
      </c>
      <c r="Z5">
        <v>0</v>
      </c>
      <c r="AA5">
        <v>0</v>
      </c>
      <c r="AB5">
        <v>13.0634</v>
      </c>
      <c r="AC5">
        <v>9.6778399999999998</v>
      </c>
      <c r="AD5">
        <v>9.1149000000000004</v>
      </c>
      <c r="AE5">
        <v>49.436556000000003</v>
      </c>
      <c r="AF5">
        <v>17.748000000000001</v>
      </c>
      <c r="AG5">
        <v>14.2044</v>
      </c>
      <c r="AH5">
        <v>70.172700000000006</v>
      </c>
      <c r="AI5">
        <v>0</v>
      </c>
      <c r="AJ5">
        <v>0</v>
      </c>
      <c r="AK5">
        <v>51.013800000000003</v>
      </c>
      <c r="AL5">
        <v>46.48</v>
      </c>
      <c r="AM5">
        <v>0</v>
      </c>
      <c r="AN5">
        <v>0.66954999999999998</v>
      </c>
      <c r="AO5">
        <v>9.4079999999999995</v>
      </c>
      <c r="AP5">
        <v>3.7149000000000001</v>
      </c>
      <c r="AQ5">
        <v>25.515000000000001</v>
      </c>
      <c r="AR5">
        <v>33.091920000000002</v>
      </c>
      <c r="AS5">
        <v>0</v>
      </c>
      <c r="AT5">
        <v>13.348800000000001</v>
      </c>
      <c r="AU5">
        <v>0</v>
      </c>
      <c r="AV5">
        <v>29.4</v>
      </c>
      <c r="AW5">
        <v>70.046999999999997</v>
      </c>
      <c r="AX5">
        <v>23.015999999999998</v>
      </c>
      <c r="AY5">
        <v>0</v>
      </c>
      <c r="AZ5">
        <f t="shared" si="0"/>
        <v>83.129999999999981</v>
      </c>
      <c r="BA5">
        <f t="shared" si="1"/>
        <v>2961.672297000001</v>
      </c>
      <c r="BD5">
        <v>24.08</v>
      </c>
      <c r="BE5">
        <v>7.64</v>
      </c>
      <c r="BF5">
        <v>1.1000000000000001</v>
      </c>
      <c r="BG5">
        <v>4.04</v>
      </c>
      <c r="BH5">
        <v>5.81</v>
      </c>
      <c r="BI5">
        <v>7.18</v>
      </c>
      <c r="BJ5">
        <v>1.56</v>
      </c>
      <c r="BK5">
        <v>2.57</v>
      </c>
      <c r="BL5">
        <v>1.9</v>
      </c>
      <c r="BM5">
        <v>1.6</v>
      </c>
      <c r="BN5">
        <v>0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83.129999999999981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44.936</v>
      </c>
      <c r="K6">
        <v>686.77995699999997</v>
      </c>
      <c r="L6">
        <v>653.15250000000003</v>
      </c>
      <c r="M6">
        <v>45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14.260983</v>
      </c>
      <c r="W6">
        <v>149.95455000000001</v>
      </c>
      <c r="X6">
        <v>0</v>
      </c>
      <c r="Y6">
        <v>0</v>
      </c>
      <c r="Z6">
        <v>0</v>
      </c>
      <c r="AA6">
        <v>0</v>
      </c>
      <c r="AB6">
        <v>13.0634</v>
      </c>
      <c r="AC6">
        <v>9.6778399999999998</v>
      </c>
      <c r="AD6">
        <v>9.1149000000000004</v>
      </c>
      <c r="AE6">
        <v>49.436556000000003</v>
      </c>
      <c r="AF6">
        <v>17.748000000000001</v>
      </c>
      <c r="AG6">
        <v>14.2044</v>
      </c>
      <c r="AH6">
        <v>46.781799999999997</v>
      </c>
      <c r="AI6">
        <v>0</v>
      </c>
      <c r="AJ6">
        <v>0</v>
      </c>
      <c r="AK6">
        <v>51.013800000000003</v>
      </c>
      <c r="AL6">
        <v>46.48</v>
      </c>
      <c r="AM6">
        <v>0</v>
      </c>
      <c r="AN6">
        <v>0.66954999999999998</v>
      </c>
      <c r="AO6">
        <v>9.4079999999999995</v>
      </c>
      <c r="AP6">
        <v>3.7149000000000001</v>
      </c>
      <c r="AQ6">
        <v>25.515000000000001</v>
      </c>
      <c r="AR6">
        <v>33.091920000000002</v>
      </c>
      <c r="AS6">
        <v>0</v>
      </c>
      <c r="AT6">
        <v>13.348800000000001</v>
      </c>
      <c r="AU6">
        <v>0</v>
      </c>
      <c r="AV6">
        <v>29.4</v>
      </c>
      <c r="AW6">
        <v>70.046999999999997</v>
      </c>
      <c r="AX6">
        <v>23.015999999999998</v>
      </c>
      <c r="AY6">
        <v>0</v>
      </c>
      <c r="AZ6">
        <f t="shared" si="0"/>
        <v>83.129999999999981</v>
      </c>
      <c r="BA6">
        <f t="shared" si="1"/>
        <v>2938.2813970000011</v>
      </c>
      <c r="BD6">
        <v>24.08</v>
      </c>
      <c r="BE6">
        <v>7.64</v>
      </c>
      <c r="BF6">
        <v>1.1000000000000001</v>
      </c>
      <c r="BG6">
        <v>4.04</v>
      </c>
      <c r="BH6">
        <v>5.81</v>
      </c>
      <c r="BI6">
        <v>7.18</v>
      </c>
      <c r="BJ6">
        <v>1.56</v>
      </c>
      <c r="BK6">
        <v>2.57</v>
      </c>
      <c r="BL6">
        <v>1.9</v>
      </c>
      <c r="BM6">
        <v>1.6</v>
      </c>
      <c r="BN6">
        <v>0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83.129999999999981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44.936</v>
      </c>
      <c r="K7">
        <v>686.77995699999997</v>
      </c>
      <c r="L7">
        <v>653.15250000000003</v>
      </c>
      <c r="M7">
        <v>45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14.260983</v>
      </c>
      <c r="W7">
        <v>149.95455000000001</v>
      </c>
      <c r="X7">
        <v>0</v>
      </c>
      <c r="Y7">
        <v>0</v>
      </c>
      <c r="Z7">
        <v>0</v>
      </c>
      <c r="AA7">
        <v>0</v>
      </c>
      <c r="AB7">
        <v>13.0634</v>
      </c>
      <c r="AC7">
        <v>9.6778399999999998</v>
      </c>
      <c r="AD7">
        <v>9.1149000000000004</v>
      </c>
      <c r="AE7">
        <v>49.436556000000003</v>
      </c>
      <c r="AF7">
        <v>17.748000000000001</v>
      </c>
      <c r="AG7">
        <v>14.2044</v>
      </c>
      <c r="AH7">
        <v>46.781799999999997</v>
      </c>
      <c r="AI7">
        <v>0</v>
      </c>
      <c r="AJ7">
        <v>0</v>
      </c>
      <c r="AK7">
        <v>51.013800000000003</v>
      </c>
      <c r="AL7">
        <v>34.86</v>
      </c>
      <c r="AM7">
        <v>0</v>
      </c>
      <c r="AN7">
        <v>0.66954999999999998</v>
      </c>
      <c r="AO7">
        <v>9.4079999999999995</v>
      </c>
      <c r="AP7">
        <v>9.4794</v>
      </c>
      <c r="AQ7">
        <v>25.515000000000001</v>
      </c>
      <c r="AR7">
        <v>31.897383000000001</v>
      </c>
      <c r="AS7">
        <v>0</v>
      </c>
      <c r="AT7">
        <v>13.348800000000001</v>
      </c>
      <c r="AU7">
        <v>0</v>
      </c>
      <c r="AV7">
        <v>29.4</v>
      </c>
      <c r="AW7">
        <v>70.046999999999997</v>
      </c>
      <c r="AX7">
        <v>24.111999999999998</v>
      </c>
      <c r="AY7">
        <v>0</v>
      </c>
      <c r="AZ7">
        <f t="shared" si="0"/>
        <v>83.129999999999981</v>
      </c>
      <c r="BA7">
        <f t="shared" si="1"/>
        <v>2932.3273600000016</v>
      </c>
      <c r="BD7">
        <v>24.08</v>
      </c>
      <c r="BE7">
        <v>7.64</v>
      </c>
      <c r="BF7">
        <v>1.1000000000000001</v>
      </c>
      <c r="BG7">
        <v>4.04</v>
      </c>
      <c r="BH7">
        <v>5.81</v>
      </c>
      <c r="BI7">
        <v>7.18</v>
      </c>
      <c r="BJ7">
        <v>1.56</v>
      </c>
      <c r="BK7">
        <v>2.57</v>
      </c>
      <c r="BL7">
        <v>1.9</v>
      </c>
      <c r="BM7">
        <v>1.6</v>
      </c>
      <c r="BN7">
        <v>0</v>
      </c>
      <c r="BO7">
        <v>14.66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83.129999999999981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44.936</v>
      </c>
      <c r="K8">
        <v>686.77995699999997</v>
      </c>
      <c r="L8">
        <v>653.15250000000003</v>
      </c>
      <c r="M8">
        <v>45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14.260983</v>
      </c>
      <c r="W8">
        <v>149.95455000000001</v>
      </c>
      <c r="X8">
        <v>0</v>
      </c>
      <c r="Y8">
        <v>0</v>
      </c>
      <c r="Z8">
        <v>0</v>
      </c>
      <c r="AA8">
        <v>0</v>
      </c>
      <c r="AB8">
        <v>13.0634</v>
      </c>
      <c r="AC8">
        <v>9.6778399999999998</v>
      </c>
      <c r="AD8">
        <v>9.1149000000000004</v>
      </c>
      <c r="AE8">
        <v>49.436556000000003</v>
      </c>
      <c r="AF8">
        <v>17.748000000000001</v>
      </c>
      <c r="AG8">
        <v>14.2044</v>
      </c>
      <c r="AH8">
        <v>46.781799999999997</v>
      </c>
      <c r="AI8">
        <v>0</v>
      </c>
      <c r="AJ8">
        <v>0</v>
      </c>
      <c r="AK8">
        <v>51.013800000000003</v>
      </c>
      <c r="AL8">
        <v>34.86</v>
      </c>
      <c r="AM8">
        <v>0</v>
      </c>
      <c r="AN8">
        <v>0.66954999999999998</v>
      </c>
      <c r="AO8">
        <v>9.4079999999999995</v>
      </c>
      <c r="AP8">
        <v>9.4794</v>
      </c>
      <c r="AQ8">
        <v>25.515000000000001</v>
      </c>
      <c r="AR8">
        <v>31.897383000000001</v>
      </c>
      <c r="AS8">
        <v>0</v>
      </c>
      <c r="AT8">
        <v>13.348800000000001</v>
      </c>
      <c r="AU8">
        <v>0</v>
      </c>
      <c r="AV8">
        <v>29.4</v>
      </c>
      <c r="AW8">
        <v>70.046999999999997</v>
      </c>
      <c r="AX8">
        <v>24.111999999999998</v>
      </c>
      <c r="AY8">
        <v>0</v>
      </c>
      <c r="AZ8">
        <f t="shared" si="0"/>
        <v>83.129999999999981</v>
      </c>
      <c r="BA8">
        <f t="shared" si="1"/>
        <v>2932.3273600000016</v>
      </c>
      <c r="BD8">
        <v>24.08</v>
      </c>
      <c r="BE8">
        <v>7.64</v>
      </c>
      <c r="BF8">
        <v>1.1000000000000001</v>
      </c>
      <c r="BG8">
        <v>4.04</v>
      </c>
      <c r="BH8">
        <v>5.81</v>
      </c>
      <c r="BI8">
        <v>7.18</v>
      </c>
      <c r="BJ8">
        <v>1.56</v>
      </c>
      <c r="BK8">
        <v>2.57</v>
      </c>
      <c r="BL8">
        <v>1.9</v>
      </c>
      <c r="BM8">
        <v>1.6</v>
      </c>
      <c r="BN8">
        <v>0</v>
      </c>
      <c r="BO8">
        <v>14.66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83.129999999999981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44.936</v>
      </c>
      <c r="K9">
        <v>686.77995699999997</v>
      </c>
      <c r="L9">
        <v>653.15250000000003</v>
      </c>
      <c r="M9">
        <v>45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14.260983</v>
      </c>
      <c r="W9">
        <v>149.95455000000001</v>
      </c>
      <c r="X9">
        <v>0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14.2044</v>
      </c>
      <c r="AH9">
        <v>46.781799999999997</v>
      </c>
      <c r="AI9">
        <v>0</v>
      </c>
      <c r="AJ9">
        <v>0</v>
      </c>
      <c r="AK9">
        <v>51.013800000000003</v>
      </c>
      <c r="AL9">
        <v>34.86</v>
      </c>
      <c r="AM9">
        <v>0</v>
      </c>
      <c r="AN9">
        <v>0.66954999999999998</v>
      </c>
      <c r="AO9">
        <v>9.4079999999999995</v>
      </c>
      <c r="AP9">
        <v>3.7149000000000001</v>
      </c>
      <c r="AQ9">
        <v>25.515000000000001</v>
      </c>
      <c r="AR9">
        <v>31.897383000000001</v>
      </c>
      <c r="AS9">
        <v>0</v>
      </c>
      <c r="AT9">
        <v>13.348800000000001</v>
      </c>
      <c r="AU9">
        <v>0</v>
      </c>
      <c r="AV9">
        <v>29.4</v>
      </c>
      <c r="AW9">
        <v>70.046999999999997</v>
      </c>
      <c r="AX9">
        <v>24.111999999999998</v>
      </c>
      <c r="AY9">
        <v>0</v>
      </c>
      <c r="AZ9">
        <f t="shared" si="0"/>
        <v>83.129999999999981</v>
      </c>
      <c r="BA9">
        <f t="shared" si="1"/>
        <v>2926.5628600000014</v>
      </c>
      <c r="BD9">
        <v>24.08</v>
      </c>
      <c r="BE9">
        <v>7.64</v>
      </c>
      <c r="BF9">
        <v>1.1000000000000001</v>
      </c>
      <c r="BG9">
        <v>4.04</v>
      </c>
      <c r="BH9">
        <v>5.81</v>
      </c>
      <c r="BI9">
        <v>7.18</v>
      </c>
      <c r="BJ9">
        <v>1.56</v>
      </c>
      <c r="BK9">
        <v>2.57</v>
      </c>
      <c r="BL9">
        <v>1.9</v>
      </c>
      <c r="BM9">
        <v>1.6</v>
      </c>
      <c r="BN9">
        <v>0</v>
      </c>
      <c r="BO9">
        <v>14.66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83.129999999999981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44.936</v>
      </c>
      <c r="K10">
        <v>686.77995699999997</v>
      </c>
      <c r="L10">
        <v>653.15250000000003</v>
      </c>
      <c r="M10">
        <v>45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14.260983</v>
      </c>
      <c r="W10">
        <v>149.95455000000001</v>
      </c>
      <c r="X10">
        <v>0</v>
      </c>
      <c r="Y10">
        <v>0</v>
      </c>
      <c r="Z10">
        <v>0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17.748000000000001</v>
      </c>
      <c r="AG10">
        <v>14.2044</v>
      </c>
      <c r="AH10">
        <v>46.781799999999997</v>
      </c>
      <c r="AI10">
        <v>0</v>
      </c>
      <c r="AJ10">
        <v>0</v>
      </c>
      <c r="AK10">
        <v>51.013800000000003</v>
      </c>
      <c r="AL10">
        <v>34.86</v>
      </c>
      <c r="AM10">
        <v>0</v>
      </c>
      <c r="AN10">
        <v>0.66954999999999998</v>
      </c>
      <c r="AO10">
        <v>9.4079999999999995</v>
      </c>
      <c r="AP10">
        <v>3.7149000000000001</v>
      </c>
      <c r="AQ10">
        <v>25.515000000000001</v>
      </c>
      <c r="AR10">
        <v>31.897383000000001</v>
      </c>
      <c r="AS10">
        <v>0</v>
      </c>
      <c r="AT10">
        <v>13.348800000000001</v>
      </c>
      <c r="AU10">
        <v>0</v>
      </c>
      <c r="AV10">
        <v>29.4</v>
      </c>
      <c r="AW10">
        <v>70.046999999999997</v>
      </c>
      <c r="AX10">
        <v>24.111999999999998</v>
      </c>
      <c r="AY10">
        <v>0</v>
      </c>
      <c r="AZ10">
        <f t="shared" si="0"/>
        <v>83.129999999999981</v>
      </c>
      <c r="BA10">
        <f t="shared" si="1"/>
        <v>2926.5628600000014</v>
      </c>
      <c r="BD10">
        <v>24.08</v>
      </c>
      <c r="BE10">
        <v>7.64</v>
      </c>
      <c r="BF10">
        <v>1.1000000000000001</v>
      </c>
      <c r="BG10">
        <v>4.04</v>
      </c>
      <c r="BH10">
        <v>5.81</v>
      </c>
      <c r="BI10">
        <v>7.18</v>
      </c>
      <c r="BJ10">
        <v>1.56</v>
      </c>
      <c r="BK10">
        <v>2.57</v>
      </c>
      <c r="BL10">
        <v>1.9</v>
      </c>
      <c r="BM10">
        <v>1.6</v>
      </c>
      <c r="BN10">
        <v>0</v>
      </c>
      <c r="BO10">
        <v>14.66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83.129999999999981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44.936</v>
      </c>
      <c r="K11">
        <v>686.77995699999997</v>
      </c>
      <c r="L11">
        <v>653.15250000000003</v>
      </c>
      <c r="M11">
        <v>45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14.260983</v>
      </c>
      <c r="W11">
        <v>149.95455000000001</v>
      </c>
      <c r="X11">
        <v>0</v>
      </c>
      <c r="Y11">
        <v>0</v>
      </c>
      <c r="Z11">
        <v>0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14.2044</v>
      </c>
      <c r="AH11">
        <v>46.781799999999997</v>
      </c>
      <c r="AI11">
        <v>0</v>
      </c>
      <c r="AJ11">
        <v>0</v>
      </c>
      <c r="AK11">
        <v>51.013800000000003</v>
      </c>
      <c r="AL11">
        <v>34.86</v>
      </c>
      <c r="AM11">
        <v>0</v>
      </c>
      <c r="AN11">
        <v>0.66954999999999998</v>
      </c>
      <c r="AO11">
        <v>9.4079999999999995</v>
      </c>
      <c r="AP11">
        <v>3.7149000000000001</v>
      </c>
      <c r="AQ11">
        <v>25.515000000000001</v>
      </c>
      <c r="AR11">
        <v>31.897383000000001</v>
      </c>
      <c r="AS11">
        <v>0</v>
      </c>
      <c r="AT11">
        <v>13.348800000000001</v>
      </c>
      <c r="AU11">
        <v>0</v>
      </c>
      <c r="AV11">
        <v>29.4</v>
      </c>
      <c r="AW11">
        <v>70.046999999999997</v>
      </c>
      <c r="AX11">
        <v>24.111999999999998</v>
      </c>
      <c r="AY11">
        <v>0</v>
      </c>
      <c r="AZ11">
        <f t="shared" si="0"/>
        <v>83.029999999999987</v>
      </c>
      <c r="BA11">
        <f t="shared" si="1"/>
        <v>2926.4628600000015</v>
      </c>
      <c r="BD11">
        <v>25.43</v>
      </c>
      <c r="BE11">
        <v>7.44</v>
      </c>
      <c r="BF11">
        <v>1.1499999999999999</v>
      </c>
      <c r="BG11">
        <v>3.92</v>
      </c>
      <c r="BH11">
        <v>5.62</v>
      </c>
      <c r="BI11">
        <v>7.04</v>
      </c>
      <c r="BJ11">
        <v>1.61</v>
      </c>
      <c r="BK11">
        <v>2.46</v>
      </c>
      <c r="BL11">
        <v>1.64</v>
      </c>
      <c r="BM11">
        <v>1.6</v>
      </c>
      <c r="BN11">
        <v>0</v>
      </c>
      <c r="BO11">
        <v>14.3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83.029999999999987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44.936</v>
      </c>
      <c r="K12">
        <v>686.77995699999997</v>
      </c>
      <c r="L12">
        <v>653.15250000000003</v>
      </c>
      <c r="M12">
        <v>45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14.260983</v>
      </c>
      <c r="W12">
        <v>149.95455000000001</v>
      </c>
      <c r="X12">
        <v>0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14.2044</v>
      </c>
      <c r="AH12">
        <v>46.781799999999997</v>
      </c>
      <c r="AI12">
        <v>0</v>
      </c>
      <c r="AJ12">
        <v>0</v>
      </c>
      <c r="AK12">
        <v>51.013800000000003</v>
      </c>
      <c r="AL12">
        <v>34.86</v>
      </c>
      <c r="AM12">
        <v>0</v>
      </c>
      <c r="AN12">
        <v>0.66954999999999998</v>
      </c>
      <c r="AO12">
        <v>9.4079999999999995</v>
      </c>
      <c r="AP12">
        <v>3.7149000000000001</v>
      </c>
      <c r="AQ12">
        <v>25.515000000000001</v>
      </c>
      <c r="AR12">
        <v>31.897383000000001</v>
      </c>
      <c r="AS12">
        <v>0</v>
      </c>
      <c r="AT12">
        <v>13.348800000000001</v>
      </c>
      <c r="AU12">
        <v>0</v>
      </c>
      <c r="AV12">
        <v>29.4</v>
      </c>
      <c r="AW12">
        <v>70.046999999999997</v>
      </c>
      <c r="AX12">
        <v>24.111999999999998</v>
      </c>
      <c r="AY12">
        <v>0</v>
      </c>
      <c r="AZ12">
        <f t="shared" si="0"/>
        <v>83.029999999999987</v>
      </c>
      <c r="BA12">
        <f t="shared" si="1"/>
        <v>2926.4628600000015</v>
      </c>
      <c r="BD12">
        <v>25.43</v>
      </c>
      <c r="BE12">
        <v>7.44</v>
      </c>
      <c r="BF12">
        <v>1.1499999999999999</v>
      </c>
      <c r="BG12">
        <v>3.92</v>
      </c>
      <c r="BH12">
        <v>5.62</v>
      </c>
      <c r="BI12">
        <v>7.04</v>
      </c>
      <c r="BJ12">
        <v>1.61</v>
      </c>
      <c r="BK12">
        <v>2.46</v>
      </c>
      <c r="BL12">
        <v>1.64</v>
      </c>
      <c r="BM12">
        <v>1.6</v>
      </c>
      <c r="BN12">
        <v>0</v>
      </c>
      <c r="BO12">
        <v>14.3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83.029999999999987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44.936</v>
      </c>
      <c r="K13">
        <v>686.77995699999997</v>
      </c>
      <c r="L13">
        <v>653.15250000000003</v>
      </c>
      <c r="M13">
        <v>45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14.260983</v>
      </c>
      <c r="W13">
        <v>149.95455000000001</v>
      </c>
      <c r="X13">
        <v>0</v>
      </c>
      <c r="Y13">
        <v>0</v>
      </c>
      <c r="Z13">
        <v>0</v>
      </c>
      <c r="AA13">
        <v>0</v>
      </c>
      <c r="AB13">
        <v>13.0634</v>
      </c>
      <c r="AC13">
        <v>9.6778399999999998</v>
      </c>
      <c r="AD13">
        <v>9.1149000000000004</v>
      </c>
      <c r="AE13">
        <v>49.436556000000003</v>
      </c>
      <c r="AF13">
        <v>17.748000000000001</v>
      </c>
      <c r="AG13">
        <v>14.2044</v>
      </c>
      <c r="AH13">
        <v>46.781799999999997</v>
      </c>
      <c r="AI13">
        <v>0</v>
      </c>
      <c r="AJ13">
        <v>0</v>
      </c>
      <c r="AK13">
        <v>51.013800000000003</v>
      </c>
      <c r="AL13">
        <v>34.86</v>
      </c>
      <c r="AM13">
        <v>0</v>
      </c>
      <c r="AN13">
        <v>0.66954999999999998</v>
      </c>
      <c r="AO13">
        <v>9.4079999999999995</v>
      </c>
      <c r="AP13">
        <v>3.7149000000000001</v>
      </c>
      <c r="AQ13">
        <v>25.515000000000001</v>
      </c>
      <c r="AR13">
        <v>33.091920000000002</v>
      </c>
      <c r="AS13">
        <v>0</v>
      </c>
      <c r="AT13">
        <v>13.348800000000001</v>
      </c>
      <c r="AU13">
        <v>0</v>
      </c>
      <c r="AV13">
        <v>29.4</v>
      </c>
      <c r="AW13">
        <v>70.046999999999997</v>
      </c>
      <c r="AX13">
        <v>24.111999999999998</v>
      </c>
      <c r="AY13">
        <v>0</v>
      </c>
      <c r="AZ13">
        <f t="shared" si="0"/>
        <v>83.029999999999987</v>
      </c>
      <c r="BA13">
        <f t="shared" si="1"/>
        <v>2927.6573970000013</v>
      </c>
      <c r="BD13">
        <v>25.43</v>
      </c>
      <c r="BE13">
        <v>7.44</v>
      </c>
      <c r="BF13">
        <v>1.1499999999999999</v>
      </c>
      <c r="BG13">
        <v>3.92</v>
      </c>
      <c r="BH13">
        <v>5.62</v>
      </c>
      <c r="BI13">
        <v>7.04</v>
      </c>
      <c r="BJ13">
        <v>1.61</v>
      </c>
      <c r="BK13">
        <v>2.46</v>
      </c>
      <c r="BL13">
        <v>1.64</v>
      </c>
      <c r="BM13">
        <v>1.6</v>
      </c>
      <c r="BN13">
        <v>0</v>
      </c>
      <c r="BO13">
        <v>14.3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83.029999999999987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44.936</v>
      </c>
      <c r="K14">
        <v>686.77995699999997</v>
      </c>
      <c r="L14">
        <v>653.15250000000003</v>
      </c>
      <c r="M14">
        <v>45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14.260983</v>
      </c>
      <c r="W14">
        <v>149.95455000000001</v>
      </c>
      <c r="X14">
        <v>0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9.1149000000000004</v>
      </c>
      <c r="AE14">
        <v>49.436556000000003</v>
      </c>
      <c r="AF14">
        <v>17.748000000000001</v>
      </c>
      <c r="AG14">
        <v>14.2044</v>
      </c>
      <c r="AH14">
        <v>46.781799999999997</v>
      </c>
      <c r="AI14">
        <v>0</v>
      </c>
      <c r="AJ14">
        <v>0</v>
      </c>
      <c r="AK14">
        <v>51.013800000000003</v>
      </c>
      <c r="AL14">
        <v>34.86</v>
      </c>
      <c r="AM14">
        <v>0</v>
      </c>
      <c r="AN14">
        <v>0.66954999999999998</v>
      </c>
      <c r="AO14">
        <v>9.4079999999999995</v>
      </c>
      <c r="AP14">
        <v>3.7149000000000001</v>
      </c>
      <c r="AQ14">
        <v>25.515000000000001</v>
      </c>
      <c r="AR14">
        <v>33.091920000000002</v>
      </c>
      <c r="AS14">
        <v>0</v>
      </c>
      <c r="AT14">
        <v>13.348800000000001</v>
      </c>
      <c r="AU14">
        <v>0</v>
      </c>
      <c r="AV14">
        <v>29.4</v>
      </c>
      <c r="AW14">
        <v>70.046999999999997</v>
      </c>
      <c r="AX14">
        <v>24.111999999999998</v>
      </c>
      <c r="AY14">
        <v>0</v>
      </c>
      <c r="AZ14">
        <f t="shared" si="0"/>
        <v>83.029999999999987</v>
      </c>
      <c r="BA14">
        <f t="shared" si="1"/>
        <v>2927.6573970000013</v>
      </c>
      <c r="BD14">
        <v>25.43</v>
      </c>
      <c r="BE14">
        <v>7.44</v>
      </c>
      <c r="BF14">
        <v>1.1499999999999999</v>
      </c>
      <c r="BG14">
        <v>3.92</v>
      </c>
      <c r="BH14">
        <v>5.62</v>
      </c>
      <c r="BI14">
        <v>7.04</v>
      </c>
      <c r="BJ14">
        <v>1.61</v>
      </c>
      <c r="BK14">
        <v>2.46</v>
      </c>
      <c r="BL14">
        <v>1.64</v>
      </c>
      <c r="BM14">
        <v>1.6</v>
      </c>
      <c r="BN14">
        <v>0</v>
      </c>
      <c r="BO14">
        <v>14.3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83.029999999999987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44.936</v>
      </c>
      <c r="K15">
        <v>686.77995699999997</v>
      </c>
      <c r="L15">
        <v>653.15250000000003</v>
      </c>
      <c r="M15">
        <v>45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14.260983</v>
      </c>
      <c r="W15">
        <v>149.95455000000001</v>
      </c>
      <c r="X15">
        <v>0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17.748000000000001</v>
      </c>
      <c r="AG15">
        <v>14.2044</v>
      </c>
      <c r="AH15">
        <v>46.781799999999997</v>
      </c>
      <c r="AI15">
        <v>0</v>
      </c>
      <c r="AJ15">
        <v>0</v>
      </c>
      <c r="AK15">
        <v>51.013800000000003</v>
      </c>
      <c r="AL15">
        <v>34.86</v>
      </c>
      <c r="AM15">
        <v>0</v>
      </c>
      <c r="AN15">
        <v>0.66954999999999998</v>
      </c>
      <c r="AO15">
        <v>9.4079999999999995</v>
      </c>
      <c r="AP15">
        <v>3.7149000000000001</v>
      </c>
      <c r="AQ15">
        <v>25.515000000000001</v>
      </c>
      <c r="AR15">
        <v>33.091920000000002</v>
      </c>
      <c r="AS15">
        <v>0</v>
      </c>
      <c r="AT15">
        <v>11.700799999999999</v>
      </c>
      <c r="AU15">
        <v>0</v>
      </c>
      <c r="AV15">
        <v>29.4</v>
      </c>
      <c r="AW15">
        <v>70.046999999999997</v>
      </c>
      <c r="AX15">
        <v>24.111999999999998</v>
      </c>
      <c r="AY15">
        <v>0</v>
      </c>
      <c r="AZ15">
        <f t="shared" si="0"/>
        <v>83.029999999999987</v>
      </c>
      <c r="BA15">
        <f t="shared" si="1"/>
        <v>2926.0093970000012</v>
      </c>
      <c r="BD15">
        <v>25.43</v>
      </c>
      <c r="BE15">
        <v>7.44</v>
      </c>
      <c r="BF15">
        <v>1.1499999999999999</v>
      </c>
      <c r="BG15">
        <v>3.92</v>
      </c>
      <c r="BH15">
        <v>5.62</v>
      </c>
      <c r="BI15">
        <v>7.04</v>
      </c>
      <c r="BJ15">
        <v>1.61</v>
      </c>
      <c r="BK15">
        <v>2.46</v>
      </c>
      <c r="BL15">
        <v>1.64</v>
      </c>
      <c r="BM15">
        <v>1.6</v>
      </c>
      <c r="BN15">
        <v>0</v>
      </c>
      <c r="BO15">
        <v>14.3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83.029999999999987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44.936</v>
      </c>
      <c r="K16">
        <v>686.77995699999997</v>
      </c>
      <c r="L16">
        <v>653.15250000000003</v>
      </c>
      <c r="M16">
        <v>45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14.260983</v>
      </c>
      <c r="W16">
        <v>149.95455000000001</v>
      </c>
      <c r="X16">
        <v>0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17.748000000000001</v>
      </c>
      <c r="AG16">
        <v>14.2044</v>
      </c>
      <c r="AH16">
        <v>46.781799999999997</v>
      </c>
      <c r="AI16">
        <v>0</v>
      </c>
      <c r="AJ16">
        <v>0</v>
      </c>
      <c r="AK16">
        <v>51.013800000000003</v>
      </c>
      <c r="AL16">
        <v>34.86</v>
      </c>
      <c r="AM16">
        <v>0</v>
      </c>
      <c r="AN16">
        <v>0.66954999999999998</v>
      </c>
      <c r="AO16">
        <v>9.4079999999999995</v>
      </c>
      <c r="AP16">
        <v>3.7149000000000001</v>
      </c>
      <c r="AQ16">
        <v>25.515000000000001</v>
      </c>
      <c r="AR16">
        <v>33.091920000000002</v>
      </c>
      <c r="AS16">
        <v>0</v>
      </c>
      <c r="AT16">
        <v>10.0528</v>
      </c>
      <c r="AU16">
        <v>0</v>
      </c>
      <c r="AV16">
        <v>29.4</v>
      </c>
      <c r="AW16">
        <v>70.046999999999997</v>
      </c>
      <c r="AX16">
        <v>24.111999999999998</v>
      </c>
      <c r="AY16">
        <v>0</v>
      </c>
      <c r="AZ16">
        <f t="shared" si="0"/>
        <v>83.029999999999987</v>
      </c>
      <c r="BA16">
        <f t="shared" si="1"/>
        <v>2924.361397000001</v>
      </c>
      <c r="BD16">
        <v>25.43</v>
      </c>
      <c r="BE16">
        <v>7.44</v>
      </c>
      <c r="BF16">
        <v>1.1499999999999999</v>
      </c>
      <c r="BG16">
        <v>3.92</v>
      </c>
      <c r="BH16">
        <v>5.62</v>
      </c>
      <c r="BI16">
        <v>7.04</v>
      </c>
      <c r="BJ16">
        <v>1.61</v>
      </c>
      <c r="BK16">
        <v>2.46</v>
      </c>
      <c r="BL16">
        <v>1.64</v>
      </c>
      <c r="BM16">
        <v>1.6</v>
      </c>
      <c r="BN16">
        <v>0</v>
      </c>
      <c r="BO16">
        <v>14.3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83.029999999999987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44.936</v>
      </c>
      <c r="K17">
        <v>686.77995699999997</v>
      </c>
      <c r="L17">
        <v>653.15250000000003</v>
      </c>
      <c r="M17">
        <v>45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14.260983</v>
      </c>
      <c r="W17">
        <v>149.95455000000001</v>
      </c>
      <c r="X17">
        <v>0</v>
      </c>
      <c r="Y17">
        <v>0</v>
      </c>
      <c r="Z17">
        <v>0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17.748000000000001</v>
      </c>
      <c r="AG17">
        <v>14.2044</v>
      </c>
      <c r="AH17">
        <v>46.781799999999997</v>
      </c>
      <c r="AI17">
        <v>0</v>
      </c>
      <c r="AJ17">
        <v>0</v>
      </c>
      <c r="AK17">
        <v>51.013800000000003</v>
      </c>
      <c r="AL17">
        <v>34.86</v>
      </c>
      <c r="AM17">
        <v>0</v>
      </c>
      <c r="AN17">
        <v>0.66954999999999998</v>
      </c>
      <c r="AO17">
        <v>9.4079999999999995</v>
      </c>
      <c r="AP17">
        <v>3.7149000000000001</v>
      </c>
      <c r="AQ17">
        <v>25.515000000000001</v>
      </c>
      <c r="AR17">
        <v>33.091920000000002</v>
      </c>
      <c r="AS17">
        <v>0</v>
      </c>
      <c r="AT17">
        <v>10.0528</v>
      </c>
      <c r="AU17">
        <v>0</v>
      </c>
      <c r="AV17">
        <v>29.4</v>
      </c>
      <c r="AW17">
        <v>70.046999999999997</v>
      </c>
      <c r="AX17">
        <v>24.111999999999998</v>
      </c>
      <c r="AY17">
        <v>0</v>
      </c>
      <c r="AZ17">
        <f t="shared" si="0"/>
        <v>83.029999999999987</v>
      </c>
      <c r="BA17">
        <f t="shared" si="1"/>
        <v>2924.361397000001</v>
      </c>
      <c r="BD17">
        <v>25.43</v>
      </c>
      <c r="BE17">
        <v>7.44</v>
      </c>
      <c r="BF17">
        <v>1.1499999999999999</v>
      </c>
      <c r="BG17">
        <v>3.92</v>
      </c>
      <c r="BH17">
        <v>5.62</v>
      </c>
      <c r="BI17">
        <v>7.04</v>
      </c>
      <c r="BJ17">
        <v>1.61</v>
      </c>
      <c r="BK17">
        <v>2.46</v>
      </c>
      <c r="BL17">
        <v>1.64</v>
      </c>
      <c r="BM17">
        <v>1.6</v>
      </c>
      <c r="BN17">
        <v>0</v>
      </c>
      <c r="BO17">
        <v>14.3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83.029999999999987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44.936</v>
      </c>
      <c r="K18">
        <v>686.77995699999997</v>
      </c>
      <c r="L18">
        <v>653.15250000000003</v>
      </c>
      <c r="M18">
        <v>45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14.260983</v>
      </c>
      <c r="W18">
        <v>149.95455000000001</v>
      </c>
      <c r="X18">
        <v>0</v>
      </c>
      <c r="Y18">
        <v>0</v>
      </c>
      <c r="Z18">
        <v>0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17.748000000000001</v>
      </c>
      <c r="AG18">
        <v>14.2044</v>
      </c>
      <c r="AH18">
        <v>46.781799999999997</v>
      </c>
      <c r="AI18">
        <v>0</v>
      </c>
      <c r="AJ18">
        <v>0</v>
      </c>
      <c r="AK18">
        <v>51.013800000000003</v>
      </c>
      <c r="AL18">
        <v>34.86</v>
      </c>
      <c r="AM18">
        <v>0</v>
      </c>
      <c r="AN18">
        <v>0.66954999999999998</v>
      </c>
      <c r="AO18">
        <v>9.4079999999999995</v>
      </c>
      <c r="AP18">
        <v>3.7149000000000001</v>
      </c>
      <c r="AQ18">
        <v>25.515000000000001</v>
      </c>
      <c r="AR18">
        <v>33.091920000000002</v>
      </c>
      <c r="AS18">
        <v>0</v>
      </c>
      <c r="AT18">
        <v>10.0528</v>
      </c>
      <c r="AU18">
        <v>0</v>
      </c>
      <c r="AV18">
        <v>29.4</v>
      </c>
      <c r="AW18">
        <v>70.046999999999997</v>
      </c>
      <c r="AX18">
        <v>24.111999999999998</v>
      </c>
      <c r="AY18">
        <v>0</v>
      </c>
      <c r="AZ18">
        <f t="shared" si="0"/>
        <v>83.029999999999987</v>
      </c>
      <c r="BA18">
        <f t="shared" si="1"/>
        <v>2924.361397000001</v>
      </c>
      <c r="BD18">
        <v>25.43</v>
      </c>
      <c r="BE18">
        <v>7.44</v>
      </c>
      <c r="BF18">
        <v>1.1499999999999999</v>
      </c>
      <c r="BG18">
        <v>3.92</v>
      </c>
      <c r="BH18">
        <v>5.62</v>
      </c>
      <c r="BI18">
        <v>7.04</v>
      </c>
      <c r="BJ18">
        <v>1.61</v>
      </c>
      <c r="BK18">
        <v>2.46</v>
      </c>
      <c r="BL18">
        <v>1.64</v>
      </c>
      <c r="BM18">
        <v>1.6</v>
      </c>
      <c r="BN18">
        <v>0</v>
      </c>
      <c r="BO18">
        <v>14.3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83.029999999999987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44.936</v>
      </c>
      <c r="K19">
        <v>686.77995699999997</v>
      </c>
      <c r="L19">
        <v>653.15250000000003</v>
      </c>
      <c r="M19">
        <v>45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14.260983</v>
      </c>
      <c r="W19">
        <v>149.95455000000001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17.748000000000001</v>
      </c>
      <c r="AG19">
        <v>14.2044</v>
      </c>
      <c r="AH19">
        <v>46.781799999999997</v>
      </c>
      <c r="AI19">
        <v>0</v>
      </c>
      <c r="AJ19">
        <v>0</v>
      </c>
      <c r="AK19">
        <v>51.013800000000003</v>
      </c>
      <c r="AL19">
        <v>34.86</v>
      </c>
      <c r="AM19">
        <v>0</v>
      </c>
      <c r="AN19">
        <v>0.66954999999999998</v>
      </c>
      <c r="AO19">
        <v>9.4079999999999995</v>
      </c>
      <c r="AP19">
        <v>3.7149000000000001</v>
      </c>
      <c r="AQ19">
        <v>25.515000000000001</v>
      </c>
      <c r="AR19">
        <v>33.091920000000002</v>
      </c>
      <c r="AS19">
        <v>0</v>
      </c>
      <c r="AT19">
        <v>10.0528</v>
      </c>
      <c r="AU19">
        <v>0</v>
      </c>
      <c r="AV19">
        <v>29.4</v>
      </c>
      <c r="AW19">
        <v>70.046999999999997</v>
      </c>
      <c r="AX19">
        <v>24.111999999999998</v>
      </c>
      <c r="AY19">
        <v>0</v>
      </c>
      <c r="AZ19">
        <f t="shared" si="0"/>
        <v>83.029999999999987</v>
      </c>
      <c r="BA19">
        <f t="shared" si="1"/>
        <v>2930.9151970000012</v>
      </c>
      <c r="BD19">
        <v>25.43</v>
      </c>
      <c r="BE19">
        <v>7.44</v>
      </c>
      <c r="BF19">
        <v>1.1499999999999999</v>
      </c>
      <c r="BG19">
        <v>3.92</v>
      </c>
      <c r="BH19">
        <v>5.62</v>
      </c>
      <c r="BI19">
        <v>7.04</v>
      </c>
      <c r="BJ19">
        <v>1.61</v>
      </c>
      <c r="BK19">
        <v>2.46</v>
      </c>
      <c r="BL19">
        <v>1.64</v>
      </c>
      <c r="BM19">
        <v>1.6</v>
      </c>
      <c r="BN19">
        <v>0</v>
      </c>
      <c r="BO19">
        <v>14.3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83.029999999999987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44.936</v>
      </c>
      <c r="K20">
        <v>686.77995699999997</v>
      </c>
      <c r="L20">
        <v>653.15250000000003</v>
      </c>
      <c r="M20">
        <v>45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14.260983</v>
      </c>
      <c r="W20">
        <v>149.95455000000001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49.436556000000003</v>
      </c>
      <c r="AF20">
        <v>17.748000000000001</v>
      </c>
      <c r="AG20">
        <v>14.2044</v>
      </c>
      <c r="AH20">
        <v>46.781799999999997</v>
      </c>
      <c r="AI20">
        <v>0</v>
      </c>
      <c r="AJ20">
        <v>0</v>
      </c>
      <c r="AK20">
        <v>51.013800000000003</v>
      </c>
      <c r="AL20">
        <v>34.86</v>
      </c>
      <c r="AM20">
        <v>0</v>
      </c>
      <c r="AN20">
        <v>0.66954999999999998</v>
      </c>
      <c r="AO20">
        <v>9.4079999999999995</v>
      </c>
      <c r="AP20">
        <v>3.7149000000000001</v>
      </c>
      <c r="AQ20">
        <v>25.515000000000001</v>
      </c>
      <c r="AR20">
        <v>33.091920000000002</v>
      </c>
      <c r="AS20">
        <v>0</v>
      </c>
      <c r="AT20">
        <v>10.0528</v>
      </c>
      <c r="AU20">
        <v>0</v>
      </c>
      <c r="AV20">
        <v>29.4</v>
      </c>
      <c r="AW20">
        <v>70.046999999999997</v>
      </c>
      <c r="AX20">
        <v>24.111999999999998</v>
      </c>
      <c r="AY20">
        <v>0</v>
      </c>
      <c r="AZ20">
        <f t="shared" si="0"/>
        <v>83.029999999999987</v>
      </c>
      <c r="BA20">
        <f t="shared" si="1"/>
        <v>2930.9151970000012</v>
      </c>
      <c r="BD20">
        <v>25.43</v>
      </c>
      <c r="BE20">
        <v>7.44</v>
      </c>
      <c r="BF20">
        <v>1.1499999999999999</v>
      </c>
      <c r="BG20">
        <v>3.92</v>
      </c>
      <c r="BH20">
        <v>5.62</v>
      </c>
      <c r="BI20">
        <v>7.04</v>
      </c>
      <c r="BJ20">
        <v>1.61</v>
      </c>
      <c r="BK20">
        <v>2.46</v>
      </c>
      <c r="BL20">
        <v>1.64</v>
      </c>
      <c r="BM20">
        <v>1.6</v>
      </c>
      <c r="BN20">
        <v>0</v>
      </c>
      <c r="BO20">
        <v>14.3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83.029999999999987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44.936</v>
      </c>
      <c r="K21">
        <v>686.77995699999997</v>
      </c>
      <c r="L21">
        <v>653.15250000000003</v>
      </c>
      <c r="M21">
        <v>45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14.260983</v>
      </c>
      <c r="W21">
        <v>149.95455000000001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19.35568</v>
      </c>
      <c r="AD21">
        <v>9.1149000000000004</v>
      </c>
      <c r="AE21">
        <v>49.436556000000003</v>
      </c>
      <c r="AF21">
        <v>17.748000000000001</v>
      </c>
      <c r="AG21">
        <v>14.2044</v>
      </c>
      <c r="AH21">
        <v>46.781799999999997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0.66954999999999998</v>
      </c>
      <c r="AO21">
        <v>9.4079999999999995</v>
      </c>
      <c r="AP21">
        <v>3.7149000000000001</v>
      </c>
      <c r="AQ21">
        <v>25.515000000000001</v>
      </c>
      <c r="AR21">
        <v>31.897383000000001</v>
      </c>
      <c r="AS21">
        <v>0</v>
      </c>
      <c r="AT21">
        <v>10.0528</v>
      </c>
      <c r="AU21">
        <v>0</v>
      </c>
      <c r="AV21">
        <v>29.4</v>
      </c>
      <c r="AW21">
        <v>70.046999999999997</v>
      </c>
      <c r="AX21">
        <v>24.111999999999998</v>
      </c>
      <c r="AY21">
        <v>0</v>
      </c>
      <c r="AZ21">
        <f t="shared" si="0"/>
        <v>83.029999999999987</v>
      </c>
      <c r="BA21">
        <f t="shared" si="1"/>
        <v>2944.6771800000015</v>
      </c>
      <c r="BD21">
        <v>25.43</v>
      </c>
      <c r="BE21">
        <v>7.44</v>
      </c>
      <c r="BF21">
        <v>1.1499999999999999</v>
      </c>
      <c r="BG21">
        <v>3.92</v>
      </c>
      <c r="BH21">
        <v>5.62</v>
      </c>
      <c r="BI21">
        <v>7.04</v>
      </c>
      <c r="BJ21">
        <v>1.61</v>
      </c>
      <c r="BK21">
        <v>2.46</v>
      </c>
      <c r="BL21">
        <v>1.64</v>
      </c>
      <c r="BM21">
        <v>1.6</v>
      </c>
      <c r="BN21">
        <v>0</v>
      </c>
      <c r="BO21">
        <v>14.3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83.029999999999987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44.936</v>
      </c>
      <c r="K22">
        <v>686.77995699999997</v>
      </c>
      <c r="L22">
        <v>653.15250000000003</v>
      </c>
      <c r="M22">
        <v>45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14.260983</v>
      </c>
      <c r="W22">
        <v>149.95455000000001</v>
      </c>
      <c r="X22">
        <v>0</v>
      </c>
      <c r="Y22">
        <v>0</v>
      </c>
      <c r="Z22">
        <v>6.5537999999999998</v>
      </c>
      <c r="AA22">
        <v>7.9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17.748000000000001</v>
      </c>
      <c r="AG22">
        <v>14.2044</v>
      </c>
      <c r="AH22">
        <v>46.781799999999997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0.66954999999999998</v>
      </c>
      <c r="AO22">
        <v>9.4079999999999995</v>
      </c>
      <c r="AP22">
        <v>3.7149000000000001</v>
      </c>
      <c r="AQ22">
        <v>25.515000000000001</v>
      </c>
      <c r="AR22">
        <v>31.897383000000001</v>
      </c>
      <c r="AS22">
        <v>0</v>
      </c>
      <c r="AT22">
        <v>10.0528</v>
      </c>
      <c r="AU22">
        <v>0</v>
      </c>
      <c r="AV22">
        <v>29.4</v>
      </c>
      <c r="AW22">
        <v>70.046999999999997</v>
      </c>
      <c r="AX22">
        <v>24.111999999999998</v>
      </c>
      <c r="AY22">
        <v>0</v>
      </c>
      <c r="AZ22">
        <f t="shared" si="0"/>
        <v>83.029999999999987</v>
      </c>
      <c r="BA22">
        <f t="shared" si="1"/>
        <v>2971.0525600000014</v>
      </c>
      <c r="BD22">
        <v>25.43</v>
      </c>
      <c r="BE22">
        <v>7.44</v>
      </c>
      <c r="BF22">
        <v>1.1499999999999999</v>
      </c>
      <c r="BG22">
        <v>3.92</v>
      </c>
      <c r="BH22">
        <v>5.62</v>
      </c>
      <c r="BI22">
        <v>7.04</v>
      </c>
      <c r="BJ22">
        <v>1.61</v>
      </c>
      <c r="BK22">
        <v>2.46</v>
      </c>
      <c r="BL22">
        <v>1.64</v>
      </c>
      <c r="BM22">
        <v>1.6</v>
      </c>
      <c r="BN22">
        <v>0</v>
      </c>
      <c r="BO22">
        <v>14.3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83.029999999999987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44.936</v>
      </c>
      <c r="K23">
        <v>686.77995699999997</v>
      </c>
      <c r="L23">
        <v>653.15250000000003</v>
      </c>
      <c r="M23">
        <v>45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14.260983</v>
      </c>
      <c r="W23">
        <v>149.95455000000001</v>
      </c>
      <c r="X23">
        <v>0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17.748000000000001</v>
      </c>
      <c r="AG23">
        <v>14.2044</v>
      </c>
      <c r="AH23">
        <v>46.781799999999997</v>
      </c>
      <c r="AI23">
        <v>0</v>
      </c>
      <c r="AJ23">
        <v>0</v>
      </c>
      <c r="AK23">
        <v>51.013800000000003</v>
      </c>
      <c r="AL23">
        <v>34.86</v>
      </c>
      <c r="AM23">
        <v>10.557359999999999</v>
      </c>
      <c r="AN23">
        <v>0.66954999999999998</v>
      </c>
      <c r="AO23">
        <v>9.4079999999999995</v>
      </c>
      <c r="AP23">
        <v>3.7149000000000001</v>
      </c>
      <c r="AQ23">
        <v>25.515000000000001</v>
      </c>
      <c r="AR23">
        <v>31.897383000000001</v>
      </c>
      <c r="AS23">
        <v>0</v>
      </c>
      <c r="AT23">
        <v>10.0528</v>
      </c>
      <c r="AU23">
        <v>0</v>
      </c>
      <c r="AV23">
        <v>29.4</v>
      </c>
      <c r="AW23">
        <v>70.046999999999997</v>
      </c>
      <c r="AX23">
        <v>24.111999999999998</v>
      </c>
      <c r="AY23">
        <v>0</v>
      </c>
      <c r="AZ23">
        <f t="shared" si="0"/>
        <v>83.029999999999987</v>
      </c>
      <c r="BA23">
        <f t="shared" si="1"/>
        <v>2977.1355600000015</v>
      </c>
      <c r="BD23">
        <v>25.43</v>
      </c>
      <c r="BE23">
        <v>7.44</v>
      </c>
      <c r="BF23">
        <v>1.1499999999999999</v>
      </c>
      <c r="BG23">
        <v>3.92</v>
      </c>
      <c r="BH23">
        <v>5.62</v>
      </c>
      <c r="BI23">
        <v>7.04</v>
      </c>
      <c r="BJ23">
        <v>1.61</v>
      </c>
      <c r="BK23">
        <v>2.46</v>
      </c>
      <c r="BL23">
        <v>1.64</v>
      </c>
      <c r="BM23">
        <v>1.6</v>
      </c>
      <c r="BN23">
        <v>0</v>
      </c>
      <c r="BO23">
        <v>14.3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83.029999999999987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44.936</v>
      </c>
      <c r="K24">
        <v>686.77995699999997</v>
      </c>
      <c r="L24">
        <v>653.15250000000003</v>
      </c>
      <c r="M24">
        <v>45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14.260983</v>
      </c>
      <c r="W24">
        <v>149.95455000000001</v>
      </c>
      <c r="X24">
        <v>0</v>
      </c>
      <c r="Y24">
        <v>0</v>
      </c>
      <c r="Z24">
        <v>6.5537999999999998</v>
      </c>
      <c r="AA24">
        <v>13.983000000000001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17.748000000000001</v>
      </c>
      <c r="AG24">
        <v>14.2044</v>
      </c>
      <c r="AH24">
        <v>46.781799999999997</v>
      </c>
      <c r="AI24">
        <v>0</v>
      </c>
      <c r="AJ24">
        <v>0</v>
      </c>
      <c r="AK24">
        <v>51.013800000000003</v>
      </c>
      <c r="AL24">
        <v>34.86</v>
      </c>
      <c r="AM24">
        <v>10.557359999999999</v>
      </c>
      <c r="AN24">
        <v>0.66954999999999998</v>
      </c>
      <c r="AO24">
        <v>9.4079999999999995</v>
      </c>
      <c r="AP24">
        <v>3.7149000000000001</v>
      </c>
      <c r="AQ24">
        <v>25.515000000000001</v>
      </c>
      <c r="AR24">
        <v>31.897383000000001</v>
      </c>
      <c r="AS24">
        <v>0</v>
      </c>
      <c r="AT24">
        <v>10.0528</v>
      </c>
      <c r="AU24">
        <v>0</v>
      </c>
      <c r="AV24">
        <v>29.4</v>
      </c>
      <c r="AW24">
        <v>70.046999999999997</v>
      </c>
      <c r="AX24">
        <v>24.111999999999998</v>
      </c>
      <c r="AY24">
        <v>0</v>
      </c>
      <c r="AZ24">
        <f t="shared" si="0"/>
        <v>83.029999999999987</v>
      </c>
      <c r="BA24">
        <f t="shared" si="1"/>
        <v>2977.1355600000015</v>
      </c>
      <c r="BD24">
        <v>25.43</v>
      </c>
      <c r="BE24">
        <v>7.44</v>
      </c>
      <c r="BF24">
        <v>1.1499999999999999</v>
      </c>
      <c r="BG24">
        <v>3.92</v>
      </c>
      <c r="BH24">
        <v>5.62</v>
      </c>
      <c r="BI24">
        <v>7.04</v>
      </c>
      <c r="BJ24">
        <v>1.61</v>
      </c>
      <c r="BK24">
        <v>2.46</v>
      </c>
      <c r="BL24">
        <v>1.64</v>
      </c>
      <c r="BM24">
        <v>1.6</v>
      </c>
      <c r="BN24">
        <v>0</v>
      </c>
      <c r="BO24">
        <v>14.3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83.029999999999987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44.936</v>
      </c>
      <c r="K25">
        <v>686.77995699999997</v>
      </c>
      <c r="L25">
        <v>653.15250000000003</v>
      </c>
      <c r="M25">
        <v>45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14.260983</v>
      </c>
      <c r="W25">
        <v>149.95455000000001</v>
      </c>
      <c r="X25">
        <v>0</v>
      </c>
      <c r="Y25">
        <v>0</v>
      </c>
      <c r="Z25">
        <v>6.5537999999999998</v>
      </c>
      <c r="AA25">
        <v>13.983000000000001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17.748000000000001</v>
      </c>
      <c r="AG25">
        <v>14.2044</v>
      </c>
      <c r="AH25">
        <v>46.781799999999997</v>
      </c>
      <c r="AI25">
        <v>0</v>
      </c>
      <c r="AJ25">
        <v>0</v>
      </c>
      <c r="AK25">
        <v>51.013800000000003</v>
      </c>
      <c r="AL25">
        <v>34.86</v>
      </c>
      <c r="AM25">
        <v>10.557359999999999</v>
      </c>
      <c r="AN25">
        <v>0.66954999999999998</v>
      </c>
      <c r="AO25">
        <v>9.4079999999999995</v>
      </c>
      <c r="AP25">
        <v>3.0743999999999998</v>
      </c>
      <c r="AQ25">
        <v>25.515000000000001</v>
      </c>
      <c r="AR25">
        <v>31.897383000000001</v>
      </c>
      <c r="AS25">
        <v>0</v>
      </c>
      <c r="AT25">
        <v>10.0528</v>
      </c>
      <c r="AU25">
        <v>0</v>
      </c>
      <c r="AV25">
        <v>29.4</v>
      </c>
      <c r="AW25">
        <v>70.046999999999997</v>
      </c>
      <c r="AX25">
        <v>24.111999999999998</v>
      </c>
      <c r="AY25">
        <v>0</v>
      </c>
      <c r="AZ25">
        <f t="shared" si="0"/>
        <v>83.029999999999987</v>
      </c>
      <c r="BA25">
        <f t="shared" si="1"/>
        <v>2976.4950600000016</v>
      </c>
      <c r="BD25">
        <v>25.43</v>
      </c>
      <c r="BE25">
        <v>7.44</v>
      </c>
      <c r="BF25">
        <v>1.1499999999999999</v>
      </c>
      <c r="BG25">
        <v>3.92</v>
      </c>
      <c r="BH25">
        <v>5.62</v>
      </c>
      <c r="BI25">
        <v>7.04</v>
      </c>
      <c r="BJ25">
        <v>1.61</v>
      </c>
      <c r="BK25">
        <v>2.46</v>
      </c>
      <c r="BL25">
        <v>1.64</v>
      </c>
      <c r="BM25">
        <v>1.6</v>
      </c>
      <c r="BN25">
        <v>0</v>
      </c>
      <c r="BO25">
        <v>14.3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83.029999999999987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44.936</v>
      </c>
      <c r="K26">
        <v>686.77995699999997</v>
      </c>
      <c r="L26">
        <v>653.15250000000003</v>
      </c>
      <c r="M26">
        <v>45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14.260983</v>
      </c>
      <c r="W26">
        <v>149.95455000000001</v>
      </c>
      <c r="X26">
        <v>0</v>
      </c>
      <c r="Y26">
        <v>0</v>
      </c>
      <c r="Z26">
        <v>6.5537999999999998</v>
      </c>
      <c r="AA26">
        <v>13.983000000000001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17.748000000000001</v>
      </c>
      <c r="AG26">
        <v>14.2044</v>
      </c>
      <c r="AH26">
        <v>46.781799999999997</v>
      </c>
      <c r="AI26">
        <v>2.5459999999999998</v>
      </c>
      <c r="AJ26">
        <v>0</v>
      </c>
      <c r="AK26">
        <v>51.013800000000003</v>
      </c>
      <c r="AL26">
        <v>34.86</v>
      </c>
      <c r="AM26">
        <v>10.557359999999999</v>
      </c>
      <c r="AN26">
        <v>0.66954999999999998</v>
      </c>
      <c r="AO26">
        <v>9.4079999999999995</v>
      </c>
      <c r="AP26">
        <v>3.0743999999999998</v>
      </c>
      <c r="AQ26">
        <v>25.515000000000001</v>
      </c>
      <c r="AR26">
        <v>31.897383000000001</v>
      </c>
      <c r="AS26">
        <v>0</v>
      </c>
      <c r="AT26">
        <v>10.0528</v>
      </c>
      <c r="AU26">
        <v>0</v>
      </c>
      <c r="AV26">
        <v>29.4</v>
      </c>
      <c r="AW26">
        <v>70.046999999999997</v>
      </c>
      <c r="AX26">
        <v>24.111999999999998</v>
      </c>
      <c r="AY26">
        <v>0</v>
      </c>
      <c r="AZ26">
        <f t="shared" si="0"/>
        <v>83.149999999999991</v>
      </c>
      <c r="BA26">
        <f t="shared" si="1"/>
        <v>2979.1610600000013</v>
      </c>
      <c r="BD26">
        <v>25.43</v>
      </c>
      <c r="BE26">
        <v>7.44</v>
      </c>
      <c r="BF26">
        <v>1.1499999999999999</v>
      </c>
      <c r="BG26">
        <v>3.92</v>
      </c>
      <c r="BH26">
        <v>5.62</v>
      </c>
      <c r="BI26">
        <v>7.04</v>
      </c>
      <c r="BJ26">
        <v>1.61</v>
      </c>
      <c r="BK26">
        <v>2.52</v>
      </c>
      <c r="BL26">
        <v>1.7</v>
      </c>
      <c r="BM26">
        <v>1.6</v>
      </c>
      <c r="BN26">
        <v>0</v>
      </c>
      <c r="BO26">
        <v>14.3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83.149999999999991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44.936</v>
      </c>
      <c r="K27">
        <v>686.77995699999997</v>
      </c>
      <c r="L27">
        <v>653.15250000000003</v>
      </c>
      <c r="M27">
        <v>45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14.260983</v>
      </c>
      <c r="W27">
        <v>149.95455000000001</v>
      </c>
      <c r="X27">
        <v>0</v>
      </c>
      <c r="Y27">
        <v>0</v>
      </c>
      <c r="Z27">
        <v>6.5537999999999998</v>
      </c>
      <c r="AA27">
        <v>13.983000000000001</v>
      </c>
      <c r="AB27">
        <v>26.260100000000001</v>
      </c>
      <c r="AC27">
        <v>19.35568</v>
      </c>
      <c r="AD27">
        <v>0</v>
      </c>
      <c r="AE27">
        <v>49.436556000000003</v>
      </c>
      <c r="AF27">
        <v>17.748000000000001</v>
      </c>
      <c r="AG27">
        <v>14.2044</v>
      </c>
      <c r="AH27">
        <v>46.781799999999997</v>
      </c>
      <c r="AI27">
        <v>7.6379999999999999</v>
      </c>
      <c r="AJ27">
        <v>0</v>
      </c>
      <c r="AK27">
        <v>51.013800000000003</v>
      </c>
      <c r="AL27">
        <v>34.86</v>
      </c>
      <c r="AM27">
        <v>10.557359999999999</v>
      </c>
      <c r="AN27">
        <v>0.66954999999999998</v>
      </c>
      <c r="AO27">
        <v>9.4079999999999995</v>
      </c>
      <c r="AP27">
        <v>3.0743999999999998</v>
      </c>
      <c r="AQ27">
        <v>25.515000000000001</v>
      </c>
      <c r="AR27">
        <v>31.897383000000001</v>
      </c>
      <c r="AS27">
        <v>0</v>
      </c>
      <c r="AT27">
        <v>10.0528</v>
      </c>
      <c r="AU27">
        <v>0</v>
      </c>
      <c r="AV27">
        <v>29.4</v>
      </c>
      <c r="AW27">
        <v>70.046999999999997</v>
      </c>
      <c r="AX27">
        <v>24.111999999999998</v>
      </c>
      <c r="AY27">
        <v>0</v>
      </c>
      <c r="AZ27">
        <f t="shared" si="0"/>
        <v>82.929999999999993</v>
      </c>
      <c r="BA27">
        <f t="shared" si="1"/>
        <v>2974.9181600000011</v>
      </c>
      <c r="BD27">
        <v>24.08</v>
      </c>
      <c r="BE27">
        <v>7.64</v>
      </c>
      <c r="BF27">
        <v>1.1000000000000001</v>
      </c>
      <c r="BG27">
        <v>4.04</v>
      </c>
      <c r="BH27">
        <v>5.81</v>
      </c>
      <c r="BI27">
        <v>7.18</v>
      </c>
      <c r="BJ27">
        <v>1.56</v>
      </c>
      <c r="BK27">
        <v>2.52</v>
      </c>
      <c r="BL27">
        <v>1.75</v>
      </c>
      <c r="BM27">
        <v>1.6</v>
      </c>
      <c r="BN27">
        <v>0</v>
      </c>
      <c r="BO27">
        <v>14.66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82.929999999999993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44.936</v>
      </c>
      <c r="K28">
        <v>686.77995699999997</v>
      </c>
      <c r="L28">
        <v>653.15250000000003</v>
      </c>
      <c r="M28">
        <v>45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14.260983</v>
      </c>
      <c r="W28">
        <v>149.95455000000001</v>
      </c>
      <c r="X28">
        <v>0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0</v>
      </c>
      <c r="AE28">
        <v>49.436556000000003</v>
      </c>
      <c r="AF28">
        <v>17.748000000000001</v>
      </c>
      <c r="AG28">
        <v>14.2044</v>
      </c>
      <c r="AH28">
        <v>46.781799999999997</v>
      </c>
      <c r="AI28">
        <v>49.646999999999998</v>
      </c>
      <c r="AJ28">
        <v>0</v>
      </c>
      <c r="AK28">
        <v>51.013800000000003</v>
      </c>
      <c r="AL28">
        <v>34.86</v>
      </c>
      <c r="AM28">
        <v>10.557359999999999</v>
      </c>
      <c r="AN28">
        <v>0.66954999999999998</v>
      </c>
      <c r="AO28">
        <v>9.4079999999999995</v>
      </c>
      <c r="AP28">
        <v>3.0743999999999998</v>
      </c>
      <c r="AQ28">
        <v>25.515000000000001</v>
      </c>
      <c r="AR28">
        <v>31.897383000000001</v>
      </c>
      <c r="AS28">
        <v>0</v>
      </c>
      <c r="AT28">
        <v>10.0528</v>
      </c>
      <c r="AU28">
        <v>0</v>
      </c>
      <c r="AV28">
        <v>29.4</v>
      </c>
      <c r="AW28">
        <v>70.046999999999997</v>
      </c>
      <c r="AX28">
        <v>24.111999999999998</v>
      </c>
      <c r="AY28">
        <v>0</v>
      </c>
      <c r="AZ28">
        <f t="shared" si="0"/>
        <v>82.929999999999993</v>
      </c>
      <c r="BA28">
        <f t="shared" si="1"/>
        <v>3016.9271600000011</v>
      </c>
      <c r="BD28">
        <v>24.08</v>
      </c>
      <c r="BE28">
        <v>7.64</v>
      </c>
      <c r="BF28">
        <v>1.1000000000000001</v>
      </c>
      <c r="BG28">
        <v>4.04</v>
      </c>
      <c r="BH28">
        <v>5.81</v>
      </c>
      <c r="BI28">
        <v>7.18</v>
      </c>
      <c r="BJ28">
        <v>1.56</v>
      </c>
      <c r="BK28">
        <v>2.52</v>
      </c>
      <c r="BL28">
        <v>1.75</v>
      </c>
      <c r="BM28">
        <v>1.6</v>
      </c>
      <c r="BN28">
        <v>0</v>
      </c>
      <c r="BO28">
        <v>14.66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82.929999999999993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44.936</v>
      </c>
      <c r="K29">
        <v>686.77995699999997</v>
      </c>
      <c r="L29">
        <v>653.15250000000003</v>
      </c>
      <c r="M29">
        <v>45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14.260983</v>
      </c>
      <c r="W29">
        <v>149.95455000000001</v>
      </c>
      <c r="X29">
        <v>0</v>
      </c>
      <c r="Y29">
        <v>0</v>
      </c>
      <c r="Z29">
        <v>6.5537999999999998</v>
      </c>
      <c r="AA29">
        <v>7.9</v>
      </c>
      <c r="AB29">
        <v>26.260100000000001</v>
      </c>
      <c r="AC29">
        <v>19.35568</v>
      </c>
      <c r="AD29">
        <v>0</v>
      </c>
      <c r="AE29">
        <v>49.436556000000003</v>
      </c>
      <c r="AF29">
        <v>17.748000000000001</v>
      </c>
      <c r="AG29">
        <v>14.2044</v>
      </c>
      <c r="AH29">
        <v>46.781799999999997</v>
      </c>
      <c r="AI29">
        <v>49.646999999999998</v>
      </c>
      <c r="AJ29">
        <v>0</v>
      </c>
      <c r="AK29">
        <v>51.013800000000003</v>
      </c>
      <c r="AL29">
        <v>34.86</v>
      </c>
      <c r="AM29">
        <v>10.557359999999999</v>
      </c>
      <c r="AN29">
        <v>0.66954999999999998</v>
      </c>
      <c r="AO29">
        <v>9.4079999999999995</v>
      </c>
      <c r="AP29">
        <v>9.4794</v>
      </c>
      <c r="AQ29">
        <v>25.515000000000001</v>
      </c>
      <c r="AR29">
        <v>31.897383000000001</v>
      </c>
      <c r="AS29">
        <v>0</v>
      </c>
      <c r="AT29">
        <v>10.0528</v>
      </c>
      <c r="AU29">
        <v>0</v>
      </c>
      <c r="AV29">
        <v>29.4</v>
      </c>
      <c r="AW29">
        <v>70.046999999999997</v>
      </c>
      <c r="AX29">
        <v>24.111999999999998</v>
      </c>
      <c r="AY29">
        <v>0</v>
      </c>
      <c r="AZ29">
        <f t="shared" si="0"/>
        <v>82.929999999999993</v>
      </c>
      <c r="BA29">
        <f t="shared" si="1"/>
        <v>3017.2491600000012</v>
      </c>
      <c r="BD29">
        <v>24.08</v>
      </c>
      <c r="BE29">
        <v>7.64</v>
      </c>
      <c r="BF29">
        <v>1.1000000000000001</v>
      </c>
      <c r="BG29">
        <v>4.04</v>
      </c>
      <c r="BH29">
        <v>5.81</v>
      </c>
      <c r="BI29">
        <v>7.18</v>
      </c>
      <c r="BJ29">
        <v>1.56</v>
      </c>
      <c r="BK29">
        <v>2.52</v>
      </c>
      <c r="BL29">
        <v>1.75</v>
      </c>
      <c r="BM29">
        <v>1.6</v>
      </c>
      <c r="BN29">
        <v>0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82.929999999999993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44.936</v>
      </c>
      <c r="K30">
        <v>686.77995699999997</v>
      </c>
      <c r="L30">
        <v>653.15250000000003</v>
      </c>
      <c r="M30">
        <v>45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14.260983</v>
      </c>
      <c r="W30">
        <v>149.95455000000001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0</v>
      </c>
      <c r="AE30">
        <v>49.436556000000003</v>
      </c>
      <c r="AF30">
        <v>17.748000000000001</v>
      </c>
      <c r="AG30">
        <v>14.2044</v>
      </c>
      <c r="AH30">
        <v>46.781799999999997</v>
      </c>
      <c r="AI30">
        <v>49.646999999999998</v>
      </c>
      <c r="AJ30">
        <v>0</v>
      </c>
      <c r="AK30">
        <v>51.013800000000003</v>
      </c>
      <c r="AL30">
        <v>34.86</v>
      </c>
      <c r="AM30">
        <v>10.557359999999999</v>
      </c>
      <c r="AN30">
        <v>0.66954999999999998</v>
      </c>
      <c r="AO30">
        <v>9.4079999999999995</v>
      </c>
      <c r="AP30">
        <v>9.4794</v>
      </c>
      <c r="AQ30">
        <v>25.515000000000001</v>
      </c>
      <c r="AR30">
        <v>31.897383000000001</v>
      </c>
      <c r="AS30">
        <v>0</v>
      </c>
      <c r="AT30">
        <v>10.0528</v>
      </c>
      <c r="AU30">
        <v>0</v>
      </c>
      <c r="AV30">
        <v>29.4</v>
      </c>
      <c r="AW30">
        <v>70.046999999999997</v>
      </c>
      <c r="AX30">
        <v>24.111999999999998</v>
      </c>
      <c r="AY30">
        <v>0</v>
      </c>
      <c r="AZ30">
        <f t="shared" si="0"/>
        <v>82.929999999999993</v>
      </c>
      <c r="BA30">
        <f t="shared" si="1"/>
        <v>3009.3491600000011</v>
      </c>
      <c r="BD30">
        <v>24.08</v>
      </c>
      <c r="BE30">
        <v>7.64</v>
      </c>
      <c r="BF30">
        <v>1.1000000000000001</v>
      </c>
      <c r="BG30">
        <v>4.04</v>
      </c>
      <c r="BH30">
        <v>5.81</v>
      </c>
      <c r="BI30">
        <v>7.18</v>
      </c>
      <c r="BJ30">
        <v>1.56</v>
      </c>
      <c r="BK30">
        <v>2.52</v>
      </c>
      <c r="BL30">
        <v>1.75</v>
      </c>
      <c r="BM30">
        <v>1.6</v>
      </c>
      <c r="BN30">
        <v>0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82.929999999999993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44.936</v>
      </c>
      <c r="K31">
        <v>686.77995699999997</v>
      </c>
      <c r="L31">
        <v>653.15250000000003</v>
      </c>
      <c r="M31">
        <v>45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14.260983</v>
      </c>
      <c r="W31">
        <v>149.95455000000001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0</v>
      </c>
      <c r="AE31">
        <v>49.436556000000003</v>
      </c>
      <c r="AF31">
        <v>17.748000000000001</v>
      </c>
      <c r="AG31">
        <v>14.2044</v>
      </c>
      <c r="AH31">
        <v>46.781799999999997</v>
      </c>
      <c r="AI31">
        <v>33.097999999999999</v>
      </c>
      <c r="AJ31">
        <v>0</v>
      </c>
      <c r="AK31">
        <v>51.013800000000003</v>
      </c>
      <c r="AL31">
        <v>34.86</v>
      </c>
      <c r="AM31">
        <v>10.557359999999999</v>
      </c>
      <c r="AN31">
        <v>0.66954999999999998</v>
      </c>
      <c r="AO31">
        <v>9.4079999999999995</v>
      </c>
      <c r="AP31">
        <v>3.0743999999999998</v>
      </c>
      <c r="AQ31">
        <v>25.515000000000001</v>
      </c>
      <c r="AR31">
        <v>31.897383000000001</v>
      </c>
      <c r="AS31">
        <v>0</v>
      </c>
      <c r="AT31">
        <v>10.0528</v>
      </c>
      <c r="AU31">
        <v>0</v>
      </c>
      <c r="AV31">
        <v>29.4</v>
      </c>
      <c r="AW31">
        <v>69.504000000000005</v>
      </c>
      <c r="AX31">
        <v>24.111999999999998</v>
      </c>
      <c r="AY31">
        <v>0</v>
      </c>
      <c r="AZ31">
        <f t="shared" si="0"/>
        <v>82.969999999999985</v>
      </c>
      <c r="BA31">
        <f t="shared" si="1"/>
        <v>2985.8921600000008</v>
      </c>
      <c r="BD31">
        <v>24.08</v>
      </c>
      <c r="BE31">
        <v>7.64</v>
      </c>
      <c r="BF31">
        <v>1.1000000000000001</v>
      </c>
      <c r="BG31">
        <v>4.04</v>
      </c>
      <c r="BH31">
        <v>5.81</v>
      </c>
      <c r="BI31">
        <v>7.18</v>
      </c>
      <c r="BJ31">
        <v>1.56</v>
      </c>
      <c r="BK31">
        <v>2.6</v>
      </c>
      <c r="BL31">
        <v>1.71</v>
      </c>
      <c r="BM31">
        <v>1.6</v>
      </c>
      <c r="BN31">
        <v>0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82.969999999999985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44.936</v>
      </c>
      <c r="K32">
        <v>686.77995699999997</v>
      </c>
      <c r="L32">
        <v>653.15250000000003</v>
      </c>
      <c r="M32">
        <v>45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14.260983</v>
      </c>
      <c r="W32">
        <v>149.95455000000001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0</v>
      </c>
      <c r="AE32">
        <v>49.436556000000003</v>
      </c>
      <c r="AF32">
        <v>17.748000000000001</v>
      </c>
      <c r="AG32">
        <v>14.2044</v>
      </c>
      <c r="AH32">
        <v>46.781799999999997</v>
      </c>
      <c r="AI32">
        <v>33.097999999999999</v>
      </c>
      <c r="AJ32">
        <v>0</v>
      </c>
      <c r="AK32">
        <v>51.013800000000003</v>
      </c>
      <c r="AL32">
        <v>34.86</v>
      </c>
      <c r="AM32">
        <v>10.557359999999999</v>
      </c>
      <c r="AN32">
        <v>0.66954999999999998</v>
      </c>
      <c r="AO32">
        <v>9.4079999999999995</v>
      </c>
      <c r="AP32">
        <v>3.0743999999999998</v>
      </c>
      <c r="AQ32">
        <v>25.515000000000001</v>
      </c>
      <c r="AR32">
        <v>31.897383000000001</v>
      </c>
      <c r="AS32">
        <v>0</v>
      </c>
      <c r="AT32">
        <v>10.0528</v>
      </c>
      <c r="AU32">
        <v>0</v>
      </c>
      <c r="AV32">
        <v>29.4</v>
      </c>
      <c r="AW32">
        <v>69.504000000000005</v>
      </c>
      <c r="AX32">
        <v>24.111999999999998</v>
      </c>
      <c r="AY32">
        <v>0</v>
      </c>
      <c r="AZ32">
        <f t="shared" si="0"/>
        <v>83.089999999999989</v>
      </c>
      <c r="BA32">
        <f t="shared" si="1"/>
        <v>2986.0121600000011</v>
      </c>
      <c r="BD32">
        <v>24.08</v>
      </c>
      <c r="BE32">
        <v>7.64</v>
      </c>
      <c r="BF32">
        <v>1.1000000000000001</v>
      </c>
      <c r="BG32">
        <v>4.04</v>
      </c>
      <c r="BH32">
        <v>5.81</v>
      </c>
      <c r="BI32">
        <v>7.18</v>
      </c>
      <c r="BJ32">
        <v>1.56</v>
      </c>
      <c r="BK32">
        <v>2.71</v>
      </c>
      <c r="BL32">
        <v>1.72</v>
      </c>
      <c r="BM32">
        <v>1.6</v>
      </c>
      <c r="BN32">
        <v>0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83.089999999999989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44.936</v>
      </c>
      <c r="K33">
        <v>686.77995699999997</v>
      </c>
      <c r="L33">
        <v>653.15250000000003</v>
      </c>
      <c r="M33">
        <v>45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14.260983</v>
      </c>
      <c r="W33">
        <v>149.95455000000001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0</v>
      </c>
      <c r="AE33">
        <v>49.436556000000003</v>
      </c>
      <c r="AF33">
        <v>17.748000000000001</v>
      </c>
      <c r="AG33">
        <v>14.2044</v>
      </c>
      <c r="AH33">
        <v>37.880000000000003</v>
      </c>
      <c r="AI33">
        <v>16.548999999999999</v>
      </c>
      <c r="AJ33">
        <v>0</v>
      </c>
      <c r="AK33">
        <v>51.013800000000003</v>
      </c>
      <c r="AL33">
        <v>34.86</v>
      </c>
      <c r="AM33">
        <v>10.557359999999999</v>
      </c>
      <c r="AN33">
        <v>0.66954999999999998</v>
      </c>
      <c r="AO33">
        <v>9.4079999999999995</v>
      </c>
      <c r="AP33">
        <v>3.0743999999999998</v>
      </c>
      <c r="AQ33">
        <v>25.515000000000001</v>
      </c>
      <c r="AR33">
        <v>31.897383000000001</v>
      </c>
      <c r="AS33">
        <v>0</v>
      </c>
      <c r="AT33">
        <v>10.0528</v>
      </c>
      <c r="AU33">
        <v>0</v>
      </c>
      <c r="AV33">
        <v>29.4</v>
      </c>
      <c r="AW33">
        <v>69.504000000000005</v>
      </c>
      <c r="AX33">
        <v>24.111999999999998</v>
      </c>
      <c r="AY33">
        <v>0</v>
      </c>
      <c r="AZ33">
        <f t="shared" si="0"/>
        <v>83.20999999999998</v>
      </c>
      <c r="BA33">
        <f t="shared" si="1"/>
        <v>2960.681360000001</v>
      </c>
      <c r="BD33">
        <v>24.08</v>
      </c>
      <c r="BE33">
        <v>7.64</v>
      </c>
      <c r="BF33">
        <v>1.1000000000000001</v>
      </c>
      <c r="BG33">
        <v>4.04</v>
      </c>
      <c r="BH33">
        <v>5.81</v>
      </c>
      <c r="BI33">
        <v>7.18</v>
      </c>
      <c r="BJ33">
        <v>1.56</v>
      </c>
      <c r="BK33">
        <v>2.83</v>
      </c>
      <c r="BL33">
        <v>1.72</v>
      </c>
      <c r="BM33">
        <v>1.6</v>
      </c>
      <c r="BN33">
        <v>0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83.20999999999998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44.936</v>
      </c>
      <c r="K34">
        <v>686.77995699999997</v>
      </c>
      <c r="L34">
        <v>653.15250000000003</v>
      </c>
      <c r="M34">
        <v>45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14.260983</v>
      </c>
      <c r="W34">
        <v>149.95455000000001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0</v>
      </c>
      <c r="AE34">
        <v>49.436556000000003</v>
      </c>
      <c r="AF34">
        <v>17.748000000000001</v>
      </c>
      <c r="AG34">
        <v>14.2044</v>
      </c>
      <c r="AH34">
        <v>37.880000000000003</v>
      </c>
      <c r="AI34">
        <v>2.5459999999999998</v>
      </c>
      <c r="AJ34">
        <v>0</v>
      </c>
      <c r="AK34">
        <v>51.013800000000003</v>
      </c>
      <c r="AL34">
        <v>34.86</v>
      </c>
      <c r="AM34">
        <v>10.557359999999999</v>
      </c>
      <c r="AN34">
        <v>0.66954999999999998</v>
      </c>
      <c r="AO34">
        <v>9.4079999999999995</v>
      </c>
      <c r="AP34">
        <v>3.0743999999999998</v>
      </c>
      <c r="AQ34">
        <v>25.515000000000001</v>
      </c>
      <c r="AR34">
        <v>31.897383000000001</v>
      </c>
      <c r="AS34">
        <v>0</v>
      </c>
      <c r="AT34">
        <v>10.0528</v>
      </c>
      <c r="AU34">
        <v>0</v>
      </c>
      <c r="AV34">
        <v>29.4</v>
      </c>
      <c r="AW34">
        <v>69.504000000000005</v>
      </c>
      <c r="AX34">
        <v>24.111999999999998</v>
      </c>
      <c r="AY34">
        <v>0</v>
      </c>
      <c r="AZ34">
        <f t="shared" si="0"/>
        <v>83.339999999999989</v>
      </c>
      <c r="BA34">
        <f t="shared" si="1"/>
        <v>2946.8083600000009</v>
      </c>
      <c r="BD34">
        <v>24.08</v>
      </c>
      <c r="BE34">
        <v>7.64</v>
      </c>
      <c r="BF34">
        <v>1.1000000000000001</v>
      </c>
      <c r="BG34">
        <v>4.04</v>
      </c>
      <c r="BH34">
        <v>5.81</v>
      </c>
      <c r="BI34">
        <v>7.18</v>
      </c>
      <c r="BJ34">
        <v>1.56</v>
      </c>
      <c r="BK34">
        <v>2.95</v>
      </c>
      <c r="BL34">
        <v>1.73</v>
      </c>
      <c r="BM34">
        <v>1.6</v>
      </c>
      <c r="BN34">
        <v>0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83.339999999999989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44.936</v>
      </c>
      <c r="K35">
        <v>686.77995699999997</v>
      </c>
      <c r="L35">
        <v>653.15250000000003</v>
      </c>
      <c r="M35">
        <v>45</v>
      </c>
      <c r="N35">
        <v>118.125</v>
      </c>
      <c r="O35">
        <v>123.66562500000001</v>
      </c>
      <c r="P35">
        <v>124.875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14.260983</v>
      </c>
      <c r="W35">
        <v>149.95455000000001</v>
      </c>
      <c r="X35">
        <v>0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0</v>
      </c>
      <c r="AE35">
        <v>49.436556000000003</v>
      </c>
      <c r="AF35">
        <v>17.748000000000001</v>
      </c>
      <c r="AG35">
        <v>14.2044</v>
      </c>
      <c r="AH35">
        <v>37.880000000000003</v>
      </c>
      <c r="AI35">
        <v>2.5459999999999998</v>
      </c>
      <c r="AJ35">
        <v>0</v>
      </c>
      <c r="AK35">
        <v>51.013800000000003</v>
      </c>
      <c r="AL35">
        <v>83.664000000000001</v>
      </c>
      <c r="AM35">
        <v>10.557359999999999</v>
      </c>
      <c r="AN35">
        <v>0.66954999999999998</v>
      </c>
      <c r="AO35">
        <v>9.4079999999999995</v>
      </c>
      <c r="AP35">
        <v>3.0743999999999998</v>
      </c>
      <c r="AQ35">
        <v>25.515000000000001</v>
      </c>
      <c r="AR35">
        <v>31.897383000000001</v>
      </c>
      <c r="AS35">
        <v>0</v>
      </c>
      <c r="AT35">
        <v>10.0528</v>
      </c>
      <c r="AU35">
        <v>0</v>
      </c>
      <c r="AV35">
        <v>28.875</v>
      </c>
      <c r="AW35">
        <v>69.504000000000005</v>
      </c>
      <c r="AX35">
        <v>23.015999999999998</v>
      </c>
      <c r="AY35">
        <v>0</v>
      </c>
      <c r="AZ35">
        <f t="shared" si="0"/>
        <v>83.149999999999977</v>
      </c>
      <c r="BA35">
        <f t="shared" si="1"/>
        <v>2993.8013600000008</v>
      </c>
      <c r="BD35">
        <v>24.08</v>
      </c>
      <c r="BE35">
        <v>7.64</v>
      </c>
      <c r="BF35">
        <v>1.1000000000000001</v>
      </c>
      <c r="BG35">
        <v>4.04</v>
      </c>
      <c r="BH35">
        <v>5.81</v>
      </c>
      <c r="BI35">
        <v>7.18</v>
      </c>
      <c r="BJ35">
        <v>1.56</v>
      </c>
      <c r="BK35">
        <v>3.06</v>
      </c>
      <c r="BL35">
        <v>1.73</v>
      </c>
      <c r="BM35">
        <v>1.6</v>
      </c>
      <c r="BN35">
        <v>0</v>
      </c>
      <c r="BO35">
        <v>14.36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83.149999999999977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44.936</v>
      </c>
      <c r="K36">
        <v>686.77995699999997</v>
      </c>
      <c r="L36">
        <v>653.15250000000003</v>
      </c>
      <c r="M36">
        <v>45</v>
      </c>
      <c r="N36">
        <v>118.125</v>
      </c>
      <c r="O36">
        <v>123.66562500000001</v>
      </c>
      <c r="P36">
        <v>124.875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14.260983</v>
      </c>
      <c r="W36">
        <v>149.95455000000001</v>
      </c>
      <c r="X36">
        <v>0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0</v>
      </c>
      <c r="AE36">
        <v>49.436556000000003</v>
      </c>
      <c r="AF36">
        <v>17.748000000000001</v>
      </c>
      <c r="AG36">
        <v>14.2044</v>
      </c>
      <c r="AH36">
        <v>37.880000000000003</v>
      </c>
      <c r="AI36">
        <v>0</v>
      </c>
      <c r="AJ36">
        <v>0</v>
      </c>
      <c r="AK36">
        <v>51.013800000000003</v>
      </c>
      <c r="AL36">
        <v>83.664000000000001</v>
      </c>
      <c r="AM36">
        <v>10.557359999999999</v>
      </c>
      <c r="AN36">
        <v>0.66954999999999998</v>
      </c>
      <c r="AO36">
        <v>9.4079999999999995</v>
      </c>
      <c r="AP36">
        <v>3.0743999999999998</v>
      </c>
      <c r="AQ36">
        <v>25.515000000000001</v>
      </c>
      <c r="AR36">
        <v>31.897383000000001</v>
      </c>
      <c r="AS36">
        <v>0</v>
      </c>
      <c r="AT36">
        <v>10.0528</v>
      </c>
      <c r="AU36">
        <v>0</v>
      </c>
      <c r="AV36">
        <v>28.875</v>
      </c>
      <c r="AW36">
        <v>69.504000000000005</v>
      </c>
      <c r="AX36">
        <v>23.015999999999998</v>
      </c>
      <c r="AY36">
        <v>0</v>
      </c>
      <c r="AZ36">
        <f t="shared" si="0"/>
        <v>83.279999999999987</v>
      </c>
      <c r="BA36">
        <f t="shared" si="1"/>
        <v>2991.3853600000011</v>
      </c>
      <c r="BD36">
        <v>24.08</v>
      </c>
      <c r="BE36">
        <v>7.64</v>
      </c>
      <c r="BF36">
        <v>1.1000000000000001</v>
      </c>
      <c r="BG36">
        <v>4.04</v>
      </c>
      <c r="BH36">
        <v>5.81</v>
      </c>
      <c r="BI36">
        <v>7.18</v>
      </c>
      <c r="BJ36">
        <v>1.56</v>
      </c>
      <c r="BK36">
        <v>3.18</v>
      </c>
      <c r="BL36">
        <v>1.74</v>
      </c>
      <c r="BM36">
        <v>1.6</v>
      </c>
      <c r="BN36">
        <v>0</v>
      </c>
      <c r="BO36">
        <v>14.36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83.279999999999987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44.936</v>
      </c>
      <c r="K37">
        <v>686.77995699999997</v>
      </c>
      <c r="L37">
        <v>653.15250000000003</v>
      </c>
      <c r="M37">
        <v>45</v>
      </c>
      <c r="N37">
        <v>118.125</v>
      </c>
      <c r="O37">
        <v>123.66562500000001</v>
      </c>
      <c r="P37">
        <v>124.875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14.260983</v>
      </c>
      <c r="W37">
        <v>149.95455000000001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0</v>
      </c>
      <c r="AE37">
        <v>49.436556000000003</v>
      </c>
      <c r="AF37">
        <v>17.748000000000001</v>
      </c>
      <c r="AG37">
        <v>14.2044</v>
      </c>
      <c r="AH37">
        <v>37.880000000000003</v>
      </c>
      <c r="AI37">
        <v>0</v>
      </c>
      <c r="AJ37">
        <v>0</v>
      </c>
      <c r="AK37">
        <v>51.013800000000003</v>
      </c>
      <c r="AL37">
        <v>83.664000000000001</v>
      </c>
      <c r="AM37">
        <v>10.557359999999999</v>
      </c>
      <c r="AN37">
        <v>0.66954999999999998</v>
      </c>
      <c r="AO37">
        <v>9.4079999999999995</v>
      </c>
      <c r="AP37">
        <v>3.0743999999999998</v>
      </c>
      <c r="AQ37">
        <v>25.515000000000001</v>
      </c>
      <c r="AR37">
        <v>31.897383000000001</v>
      </c>
      <c r="AS37">
        <v>0</v>
      </c>
      <c r="AT37">
        <v>10.0528</v>
      </c>
      <c r="AU37">
        <v>0</v>
      </c>
      <c r="AV37">
        <v>28.875</v>
      </c>
      <c r="AW37">
        <v>69.504000000000005</v>
      </c>
      <c r="AX37">
        <v>23.015999999999998</v>
      </c>
      <c r="AY37">
        <v>0</v>
      </c>
      <c r="AZ37">
        <f t="shared" si="0"/>
        <v>83.689999999999984</v>
      </c>
      <c r="BA37">
        <f t="shared" si="1"/>
        <v>2991.795360000001</v>
      </c>
      <c r="BD37">
        <v>24.08</v>
      </c>
      <c r="BE37">
        <v>7.64</v>
      </c>
      <c r="BF37">
        <v>1.1000000000000001</v>
      </c>
      <c r="BG37">
        <v>4.04</v>
      </c>
      <c r="BH37">
        <v>5.81</v>
      </c>
      <c r="BI37">
        <v>7.18</v>
      </c>
      <c r="BJ37">
        <v>1.56</v>
      </c>
      <c r="BK37">
        <v>3.29</v>
      </c>
      <c r="BL37">
        <v>1.74</v>
      </c>
      <c r="BM37">
        <v>1.6</v>
      </c>
      <c r="BN37">
        <v>0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83.689999999999984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44.936</v>
      </c>
      <c r="K38">
        <v>686.77995699999997</v>
      </c>
      <c r="L38">
        <v>653.15250000000003</v>
      </c>
      <c r="M38">
        <v>45</v>
      </c>
      <c r="N38">
        <v>118.125</v>
      </c>
      <c r="O38">
        <v>123.66562500000001</v>
      </c>
      <c r="P38">
        <v>124.875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14.260983</v>
      </c>
      <c r="W38">
        <v>149.95455000000001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0</v>
      </c>
      <c r="AE38">
        <v>49.436556000000003</v>
      </c>
      <c r="AF38">
        <v>17.748000000000001</v>
      </c>
      <c r="AG38">
        <v>14.2044</v>
      </c>
      <c r="AH38">
        <v>37.880000000000003</v>
      </c>
      <c r="AI38">
        <v>0</v>
      </c>
      <c r="AJ38">
        <v>0</v>
      </c>
      <c r="AK38">
        <v>51.013800000000003</v>
      </c>
      <c r="AL38">
        <v>83.664000000000001</v>
      </c>
      <c r="AM38">
        <v>10.557359999999999</v>
      </c>
      <c r="AN38">
        <v>0.66954999999999998</v>
      </c>
      <c r="AO38">
        <v>9.4079999999999995</v>
      </c>
      <c r="AP38">
        <v>3.0743999999999998</v>
      </c>
      <c r="AQ38">
        <v>25.515000000000001</v>
      </c>
      <c r="AR38">
        <v>31.897383000000001</v>
      </c>
      <c r="AS38">
        <v>0</v>
      </c>
      <c r="AT38">
        <v>10.0528</v>
      </c>
      <c r="AU38">
        <v>0</v>
      </c>
      <c r="AV38">
        <v>28.875</v>
      </c>
      <c r="AW38">
        <v>69.504000000000005</v>
      </c>
      <c r="AX38">
        <v>23.015999999999998</v>
      </c>
      <c r="AY38">
        <v>0</v>
      </c>
      <c r="AZ38">
        <f t="shared" si="0"/>
        <v>83.809999999999988</v>
      </c>
      <c r="BA38">
        <f t="shared" si="1"/>
        <v>2998.4691600000006</v>
      </c>
      <c r="BD38">
        <v>24.08</v>
      </c>
      <c r="BE38">
        <v>7.64</v>
      </c>
      <c r="BF38">
        <v>1.1000000000000001</v>
      </c>
      <c r="BG38">
        <v>4.04</v>
      </c>
      <c r="BH38">
        <v>5.81</v>
      </c>
      <c r="BI38">
        <v>7.18</v>
      </c>
      <c r="BJ38">
        <v>1.56</v>
      </c>
      <c r="BK38">
        <v>3.41</v>
      </c>
      <c r="BL38">
        <v>1.74</v>
      </c>
      <c r="BM38">
        <v>1.6</v>
      </c>
      <c r="BN38">
        <v>0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83.809999999999988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44.936</v>
      </c>
      <c r="K39">
        <v>686.77995699999997</v>
      </c>
      <c r="L39">
        <v>653.15250000000003</v>
      </c>
      <c r="M39">
        <v>45</v>
      </c>
      <c r="N39">
        <v>118.125</v>
      </c>
      <c r="O39">
        <v>123.66562500000001</v>
      </c>
      <c r="P39">
        <v>124.875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14.260983</v>
      </c>
      <c r="W39">
        <v>149.95455000000001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0</v>
      </c>
      <c r="AE39">
        <v>49.436556000000003</v>
      </c>
      <c r="AF39">
        <v>17.748000000000001</v>
      </c>
      <c r="AG39">
        <v>14.2044</v>
      </c>
      <c r="AH39">
        <v>37.880000000000003</v>
      </c>
      <c r="AI39">
        <v>0</v>
      </c>
      <c r="AJ39">
        <v>0</v>
      </c>
      <c r="AK39">
        <v>51.013800000000003</v>
      </c>
      <c r="AL39">
        <v>83.664000000000001</v>
      </c>
      <c r="AM39">
        <v>10.557359999999999</v>
      </c>
      <c r="AN39">
        <v>0.66954999999999998</v>
      </c>
      <c r="AO39">
        <v>9.4079999999999995</v>
      </c>
      <c r="AP39">
        <v>3.0743999999999998</v>
      </c>
      <c r="AQ39">
        <v>25.515000000000001</v>
      </c>
      <c r="AR39">
        <v>31.897383000000001</v>
      </c>
      <c r="AS39">
        <v>0</v>
      </c>
      <c r="AT39">
        <v>10.0528</v>
      </c>
      <c r="AU39">
        <v>0</v>
      </c>
      <c r="AV39">
        <v>28.875</v>
      </c>
      <c r="AW39">
        <v>69.504000000000005</v>
      </c>
      <c r="AX39">
        <v>23.015999999999998</v>
      </c>
      <c r="AY39">
        <v>0</v>
      </c>
      <c r="AZ39">
        <f t="shared" si="0"/>
        <v>83.809999999999988</v>
      </c>
      <c r="BA39">
        <f t="shared" si="1"/>
        <v>2998.4691600000006</v>
      </c>
      <c r="BD39">
        <v>24.08</v>
      </c>
      <c r="BE39">
        <v>7.64</v>
      </c>
      <c r="BF39">
        <v>1.1000000000000001</v>
      </c>
      <c r="BG39">
        <v>4.04</v>
      </c>
      <c r="BH39">
        <v>5.81</v>
      </c>
      <c r="BI39">
        <v>7.18</v>
      </c>
      <c r="BJ39">
        <v>1.56</v>
      </c>
      <c r="BK39">
        <v>3.41</v>
      </c>
      <c r="BL39">
        <v>1.74</v>
      </c>
      <c r="BM39">
        <v>1.6</v>
      </c>
      <c r="BN39">
        <v>0</v>
      </c>
      <c r="BO39">
        <v>14.66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83.809999999999988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44.936</v>
      </c>
      <c r="K40">
        <v>686.77995699999997</v>
      </c>
      <c r="L40">
        <v>653.15250000000003</v>
      </c>
      <c r="M40">
        <v>45</v>
      </c>
      <c r="N40">
        <v>118.125</v>
      </c>
      <c r="O40">
        <v>123.66562500000001</v>
      </c>
      <c r="P40">
        <v>124.875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14.260983</v>
      </c>
      <c r="W40">
        <v>149.95455000000001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0</v>
      </c>
      <c r="AE40">
        <v>47.470999999999997</v>
      </c>
      <c r="AF40">
        <v>17.748000000000001</v>
      </c>
      <c r="AG40">
        <v>14.2044</v>
      </c>
      <c r="AH40">
        <v>37.880000000000003</v>
      </c>
      <c r="AI40">
        <v>0</v>
      </c>
      <c r="AJ40">
        <v>0</v>
      </c>
      <c r="AK40">
        <v>51.013800000000003</v>
      </c>
      <c r="AL40">
        <v>83.664000000000001</v>
      </c>
      <c r="AM40">
        <v>10.557359999999999</v>
      </c>
      <c r="AN40">
        <v>0.66954999999999998</v>
      </c>
      <c r="AO40">
        <v>9.4079999999999995</v>
      </c>
      <c r="AP40">
        <v>3.0743999999999998</v>
      </c>
      <c r="AQ40">
        <v>25.515000000000001</v>
      </c>
      <c r="AR40">
        <v>31.897383000000001</v>
      </c>
      <c r="AS40">
        <v>0</v>
      </c>
      <c r="AT40">
        <v>10.0528</v>
      </c>
      <c r="AU40">
        <v>0</v>
      </c>
      <c r="AV40">
        <v>28.875</v>
      </c>
      <c r="AW40">
        <v>69.504000000000005</v>
      </c>
      <c r="AX40">
        <v>23.015999999999998</v>
      </c>
      <c r="AY40">
        <v>0</v>
      </c>
      <c r="AZ40">
        <f t="shared" si="0"/>
        <v>83.809999999999988</v>
      </c>
      <c r="BA40">
        <f t="shared" si="1"/>
        <v>2996.5036040000005</v>
      </c>
      <c r="BD40">
        <v>24.08</v>
      </c>
      <c r="BE40">
        <v>7.64</v>
      </c>
      <c r="BF40">
        <v>1.1000000000000001</v>
      </c>
      <c r="BG40">
        <v>4.04</v>
      </c>
      <c r="BH40">
        <v>5.81</v>
      </c>
      <c r="BI40">
        <v>7.18</v>
      </c>
      <c r="BJ40">
        <v>1.56</v>
      </c>
      <c r="BK40">
        <v>3.41</v>
      </c>
      <c r="BL40">
        <v>1.74</v>
      </c>
      <c r="BM40">
        <v>1.6</v>
      </c>
      <c r="BN40">
        <v>0</v>
      </c>
      <c r="BO40">
        <v>14.66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83.809999999999988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44.936</v>
      </c>
      <c r="K41">
        <v>686.77995699999997</v>
      </c>
      <c r="L41">
        <v>653.15250000000003</v>
      </c>
      <c r="M41">
        <v>45</v>
      </c>
      <c r="N41">
        <v>118.125</v>
      </c>
      <c r="O41">
        <v>123.66562500000001</v>
      </c>
      <c r="P41">
        <v>121.125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14.260983</v>
      </c>
      <c r="W41">
        <v>149.95455000000001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9.6778399999999998</v>
      </c>
      <c r="AD41">
        <v>0</v>
      </c>
      <c r="AE41">
        <v>47.470999999999997</v>
      </c>
      <c r="AF41">
        <v>17.748000000000001</v>
      </c>
      <c r="AG41">
        <v>14.2044</v>
      </c>
      <c r="AH41">
        <v>37.880000000000003</v>
      </c>
      <c r="AI41">
        <v>0</v>
      </c>
      <c r="AJ41">
        <v>0</v>
      </c>
      <c r="AK41">
        <v>51.013800000000003</v>
      </c>
      <c r="AL41">
        <v>83.664000000000001</v>
      </c>
      <c r="AM41">
        <v>10.557359999999999</v>
      </c>
      <c r="AN41">
        <v>0.66954999999999998</v>
      </c>
      <c r="AO41">
        <v>9.2609999999999992</v>
      </c>
      <c r="AP41">
        <v>3.0743999999999998</v>
      </c>
      <c r="AQ41">
        <v>25.515000000000001</v>
      </c>
      <c r="AR41">
        <v>31.897383000000001</v>
      </c>
      <c r="AS41">
        <v>0</v>
      </c>
      <c r="AT41">
        <v>10.0528</v>
      </c>
      <c r="AU41">
        <v>0</v>
      </c>
      <c r="AV41">
        <v>28.875</v>
      </c>
      <c r="AW41">
        <v>69.504000000000005</v>
      </c>
      <c r="AX41">
        <v>23.015999999999998</v>
      </c>
      <c r="AY41">
        <v>0</v>
      </c>
      <c r="AZ41">
        <f t="shared" si="0"/>
        <v>83.809999999999988</v>
      </c>
      <c r="BA41">
        <f t="shared" si="1"/>
        <v>2982.9287640000002</v>
      </c>
      <c r="BD41">
        <v>24.08</v>
      </c>
      <c r="BE41">
        <v>7.64</v>
      </c>
      <c r="BF41">
        <v>1.1000000000000001</v>
      </c>
      <c r="BG41">
        <v>4.04</v>
      </c>
      <c r="BH41">
        <v>5.81</v>
      </c>
      <c r="BI41">
        <v>7.18</v>
      </c>
      <c r="BJ41">
        <v>1.56</v>
      </c>
      <c r="BK41">
        <v>3.41</v>
      </c>
      <c r="BL41">
        <v>1.74</v>
      </c>
      <c r="BM41">
        <v>1.6</v>
      </c>
      <c r="BN41">
        <v>0</v>
      </c>
      <c r="BO41">
        <v>14.66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83.809999999999988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44.936</v>
      </c>
      <c r="K42">
        <v>686.77995699999997</v>
      </c>
      <c r="L42">
        <v>653.15250000000003</v>
      </c>
      <c r="M42">
        <v>45</v>
      </c>
      <c r="N42">
        <v>118.125</v>
      </c>
      <c r="O42">
        <v>123.66562500000001</v>
      </c>
      <c r="P42">
        <v>117.375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14.260983</v>
      </c>
      <c r="W42">
        <v>149.95455000000001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9.6778399999999998</v>
      </c>
      <c r="AD42">
        <v>0</v>
      </c>
      <c r="AE42">
        <v>47.470999999999997</v>
      </c>
      <c r="AF42">
        <v>17.748000000000001</v>
      </c>
      <c r="AG42">
        <v>14.2044</v>
      </c>
      <c r="AH42">
        <v>37.880000000000003</v>
      </c>
      <c r="AI42">
        <v>0</v>
      </c>
      <c r="AJ42">
        <v>0</v>
      </c>
      <c r="AK42">
        <v>51.013800000000003</v>
      </c>
      <c r="AL42">
        <v>60.423999999999999</v>
      </c>
      <c r="AM42">
        <v>5.2786799999999996</v>
      </c>
      <c r="AN42">
        <v>0.66954999999999998</v>
      </c>
      <c r="AO42">
        <v>9.2609999999999992</v>
      </c>
      <c r="AP42">
        <v>3.0743999999999998</v>
      </c>
      <c r="AQ42">
        <v>25.515000000000001</v>
      </c>
      <c r="AR42">
        <v>31.897383000000001</v>
      </c>
      <c r="AS42">
        <v>0</v>
      </c>
      <c r="AT42">
        <v>10.0528</v>
      </c>
      <c r="AU42">
        <v>0</v>
      </c>
      <c r="AV42">
        <v>28.875</v>
      </c>
      <c r="AW42">
        <v>69.504000000000005</v>
      </c>
      <c r="AX42">
        <v>23.015999999999998</v>
      </c>
      <c r="AY42">
        <v>0</v>
      </c>
      <c r="AZ42">
        <f t="shared" si="0"/>
        <v>83.889999999999986</v>
      </c>
      <c r="BA42">
        <f t="shared" si="1"/>
        <v>2950.740084</v>
      </c>
      <c r="BD42">
        <v>24.08</v>
      </c>
      <c r="BE42">
        <v>7.64</v>
      </c>
      <c r="BF42">
        <v>1.1000000000000001</v>
      </c>
      <c r="BG42">
        <v>4.04</v>
      </c>
      <c r="BH42">
        <v>5.81</v>
      </c>
      <c r="BI42">
        <v>7.18</v>
      </c>
      <c r="BJ42">
        <v>1.56</v>
      </c>
      <c r="BK42">
        <v>3.46</v>
      </c>
      <c r="BL42">
        <v>1.77</v>
      </c>
      <c r="BM42">
        <v>1.6</v>
      </c>
      <c r="BN42">
        <v>0</v>
      </c>
      <c r="BO42">
        <v>14.66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83.889999999999986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44.936</v>
      </c>
      <c r="K43">
        <v>686.77995699999997</v>
      </c>
      <c r="L43">
        <v>653.15250000000003</v>
      </c>
      <c r="M43">
        <v>45</v>
      </c>
      <c r="N43">
        <v>118.125</v>
      </c>
      <c r="O43">
        <v>123.66562500000001</v>
      </c>
      <c r="P43">
        <v>117.375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14.260983</v>
      </c>
      <c r="W43">
        <v>149.95455000000001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9.6778399999999998</v>
      </c>
      <c r="AD43">
        <v>0</v>
      </c>
      <c r="AE43">
        <v>47.470999999999997</v>
      </c>
      <c r="AF43">
        <v>17.748000000000001</v>
      </c>
      <c r="AG43">
        <v>14.2044</v>
      </c>
      <c r="AH43">
        <v>37.880000000000003</v>
      </c>
      <c r="AI43">
        <v>0</v>
      </c>
      <c r="AJ43">
        <v>0</v>
      </c>
      <c r="AK43">
        <v>51.013800000000003</v>
      </c>
      <c r="AL43">
        <v>34.86</v>
      </c>
      <c r="AM43">
        <v>5.2786799999999996</v>
      </c>
      <c r="AN43">
        <v>0.66954999999999998</v>
      </c>
      <c r="AO43">
        <v>9.2609999999999992</v>
      </c>
      <c r="AP43">
        <v>2.4339</v>
      </c>
      <c r="AQ43">
        <v>25.515000000000001</v>
      </c>
      <c r="AR43">
        <v>31.897383000000001</v>
      </c>
      <c r="AS43">
        <v>0</v>
      </c>
      <c r="AT43">
        <v>10.0528</v>
      </c>
      <c r="AU43">
        <v>0</v>
      </c>
      <c r="AV43">
        <v>28.35</v>
      </c>
      <c r="AW43">
        <v>69.504000000000005</v>
      </c>
      <c r="AX43">
        <v>23.015999999999998</v>
      </c>
      <c r="AY43">
        <v>0</v>
      </c>
      <c r="AZ43">
        <f t="shared" si="0"/>
        <v>83.889999999999986</v>
      </c>
      <c r="BA43">
        <f t="shared" si="1"/>
        <v>2924.0105840000001</v>
      </c>
      <c r="BD43">
        <v>24.08</v>
      </c>
      <c r="BE43">
        <v>7.64</v>
      </c>
      <c r="BF43">
        <v>1.1000000000000001</v>
      </c>
      <c r="BG43">
        <v>4.04</v>
      </c>
      <c r="BH43">
        <v>5.81</v>
      </c>
      <c r="BI43">
        <v>7.18</v>
      </c>
      <c r="BJ43">
        <v>1.56</v>
      </c>
      <c r="BK43">
        <v>3.46</v>
      </c>
      <c r="BL43">
        <v>1.77</v>
      </c>
      <c r="BM43">
        <v>1.6</v>
      </c>
      <c r="BN43">
        <v>0</v>
      </c>
      <c r="BO43">
        <v>14.66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83.889999999999986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44.936</v>
      </c>
      <c r="K44">
        <v>686.77995699999997</v>
      </c>
      <c r="L44">
        <v>653.15250000000003</v>
      </c>
      <c r="M44">
        <v>45</v>
      </c>
      <c r="N44">
        <v>118.125</v>
      </c>
      <c r="O44">
        <v>123.66562500000001</v>
      </c>
      <c r="P44">
        <v>117.375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14.260983</v>
      </c>
      <c r="W44">
        <v>149.95455000000001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9.6778399999999998</v>
      </c>
      <c r="AD44">
        <v>0</v>
      </c>
      <c r="AE44">
        <v>47.470999999999997</v>
      </c>
      <c r="AF44">
        <v>17.748000000000001</v>
      </c>
      <c r="AG44">
        <v>14.2044</v>
      </c>
      <c r="AH44">
        <v>37.880000000000003</v>
      </c>
      <c r="AI44">
        <v>0</v>
      </c>
      <c r="AJ44">
        <v>0</v>
      </c>
      <c r="AK44">
        <v>51.013800000000003</v>
      </c>
      <c r="AL44">
        <v>34.86</v>
      </c>
      <c r="AM44">
        <v>5.2786799999999996</v>
      </c>
      <c r="AN44">
        <v>0.66954999999999998</v>
      </c>
      <c r="AO44">
        <v>9.2609999999999992</v>
      </c>
      <c r="AP44">
        <v>2.4339</v>
      </c>
      <c r="AQ44">
        <v>25.515000000000001</v>
      </c>
      <c r="AR44">
        <v>31.897383000000001</v>
      </c>
      <c r="AS44">
        <v>0</v>
      </c>
      <c r="AT44">
        <v>10.0528</v>
      </c>
      <c r="AU44">
        <v>0</v>
      </c>
      <c r="AV44">
        <v>28.35</v>
      </c>
      <c r="AW44">
        <v>69.504000000000005</v>
      </c>
      <c r="AX44">
        <v>23.015999999999998</v>
      </c>
      <c r="AY44">
        <v>0</v>
      </c>
      <c r="AZ44">
        <f t="shared" si="0"/>
        <v>84.039999999999992</v>
      </c>
      <c r="BA44">
        <f t="shared" si="1"/>
        <v>2924.1605840000002</v>
      </c>
      <c r="BD44">
        <v>24.08</v>
      </c>
      <c r="BE44">
        <v>7.64</v>
      </c>
      <c r="BF44">
        <v>1.1000000000000001</v>
      </c>
      <c r="BG44">
        <v>4.04</v>
      </c>
      <c r="BH44">
        <v>5.81</v>
      </c>
      <c r="BI44">
        <v>7.18</v>
      </c>
      <c r="BJ44">
        <v>1.56</v>
      </c>
      <c r="BK44">
        <v>3.54</v>
      </c>
      <c r="BL44">
        <v>1.84</v>
      </c>
      <c r="BM44">
        <v>1.6</v>
      </c>
      <c r="BN44">
        <v>0</v>
      </c>
      <c r="BO44">
        <v>14.66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84.039999999999992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44.936</v>
      </c>
      <c r="K45">
        <v>686.77995699999997</v>
      </c>
      <c r="L45">
        <v>653.15250000000003</v>
      </c>
      <c r="M45">
        <v>45</v>
      </c>
      <c r="N45">
        <v>118.125</v>
      </c>
      <c r="O45">
        <v>123.66562500000001</v>
      </c>
      <c r="P45">
        <v>117.375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14.260983</v>
      </c>
      <c r="W45">
        <v>149.95455000000001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9.6778399999999998</v>
      </c>
      <c r="AD45">
        <v>0</v>
      </c>
      <c r="AE45">
        <v>47.470999999999997</v>
      </c>
      <c r="AF45">
        <v>17.748000000000001</v>
      </c>
      <c r="AG45">
        <v>14.2044</v>
      </c>
      <c r="AH45">
        <v>46.781799999999997</v>
      </c>
      <c r="AI45">
        <v>0</v>
      </c>
      <c r="AJ45">
        <v>0</v>
      </c>
      <c r="AK45">
        <v>51.013800000000003</v>
      </c>
      <c r="AL45">
        <v>34.86</v>
      </c>
      <c r="AM45">
        <v>5.2786799999999996</v>
      </c>
      <c r="AN45">
        <v>0.66954999999999998</v>
      </c>
      <c r="AO45">
        <v>9.0551999999999992</v>
      </c>
      <c r="AP45">
        <v>2.4339</v>
      </c>
      <c r="AQ45">
        <v>25.515000000000001</v>
      </c>
      <c r="AR45">
        <v>31.897383000000001</v>
      </c>
      <c r="AS45">
        <v>0</v>
      </c>
      <c r="AT45">
        <v>10.0528</v>
      </c>
      <c r="AU45">
        <v>0</v>
      </c>
      <c r="AV45">
        <v>28.35</v>
      </c>
      <c r="AW45">
        <v>69.504000000000005</v>
      </c>
      <c r="AX45">
        <v>23.015999999999998</v>
      </c>
      <c r="AY45">
        <v>0</v>
      </c>
      <c r="AZ45">
        <f t="shared" si="0"/>
        <v>84.039999999999992</v>
      </c>
      <c r="BA45">
        <f t="shared" si="1"/>
        <v>2932.8565840000001</v>
      </c>
      <c r="BD45">
        <v>24.08</v>
      </c>
      <c r="BE45">
        <v>7.64</v>
      </c>
      <c r="BF45">
        <v>1.1000000000000001</v>
      </c>
      <c r="BG45">
        <v>4.04</v>
      </c>
      <c r="BH45">
        <v>5.81</v>
      </c>
      <c r="BI45">
        <v>7.18</v>
      </c>
      <c r="BJ45">
        <v>1.56</v>
      </c>
      <c r="BK45">
        <v>3.54</v>
      </c>
      <c r="BL45">
        <v>1.84</v>
      </c>
      <c r="BM45">
        <v>1.6</v>
      </c>
      <c r="BN45">
        <v>0</v>
      </c>
      <c r="BO45">
        <v>14.66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84.039999999999992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44.936</v>
      </c>
      <c r="K46">
        <v>686.77995699999997</v>
      </c>
      <c r="L46">
        <v>653.15250000000003</v>
      </c>
      <c r="M46">
        <v>45</v>
      </c>
      <c r="N46">
        <v>118.125</v>
      </c>
      <c r="O46">
        <v>123.66562500000001</v>
      </c>
      <c r="P46">
        <v>117.375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14.260983</v>
      </c>
      <c r="W46">
        <v>149.95455000000001</v>
      </c>
      <c r="X46">
        <v>0</v>
      </c>
      <c r="Y46">
        <v>0</v>
      </c>
      <c r="Z46">
        <v>0</v>
      </c>
      <c r="AA46">
        <v>0</v>
      </c>
      <c r="AB46">
        <v>26.260100000000001</v>
      </c>
      <c r="AC46">
        <v>9.6778399999999998</v>
      </c>
      <c r="AD46">
        <v>0</v>
      </c>
      <c r="AE46">
        <v>47.470999999999997</v>
      </c>
      <c r="AF46">
        <v>8.8740000000000006</v>
      </c>
      <c r="AG46">
        <v>14.2044</v>
      </c>
      <c r="AH46">
        <v>46.781799999999997</v>
      </c>
      <c r="AI46">
        <v>0</v>
      </c>
      <c r="AJ46">
        <v>0</v>
      </c>
      <c r="AK46">
        <v>51.013800000000003</v>
      </c>
      <c r="AL46">
        <v>34.86</v>
      </c>
      <c r="AM46">
        <v>5.2786799999999996</v>
      </c>
      <c r="AN46">
        <v>0.66954999999999998</v>
      </c>
      <c r="AO46">
        <v>9.0551999999999992</v>
      </c>
      <c r="AP46">
        <v>2.4339</v>
      </c>
      <c r="AQ46">
        <v>25.515000000000001</v>
      </c>
      <c r="AR46">
        <v>31.897383000000001</v>
      </c>
      <c r="AS46">
        <v>0</v>
      </c>
      <c r="AT46">
        <v>10.0528</v>
      </c>
      <c r="AU46">
        <v>0</v>
      </c>
      <c r="AV46">
        <v>28.35</v>
      </c>
      <c r="AW46">
        <v>69.504000000000005</v>
      </c>
      <c r="AX46">
        <v>23.015999999999998</v>
      </c>
      <c r="AY46">
        <v>0</v>
      </c>
      <c r="AZ46">
        <f t="shared" si="0"/>
        <v>84.039999999999992</v>
      </c>
      <c r="BA46">
        <f t="shared" si="1"/>
        <v>2910.874984</v>
      </c>
      <c r="BD46">
        <v>24.08</v>
      </c>
      <c r="BE46">
        <v>7.64</v>
      </c>
      <c r="BF46">
        <v>1.1000000000000001</v>
      </c>
      <c r="BG46">
        <v>4.04</v>
      </c>
      <c r="BH46">
        <v>5.81</v>
      </c>
      <c r="BI46">
        <v>7.18</v>
      </c>
      <c r="BJ46">
        <v>1.56</v>
      </c>
      <c r="BK46">
        <v>3.54</v>
      </c>
      <c r="BL46">
        <v>1.84</v>
      </c>
      <c r="BM46">
        <v>1.6</v>
      </c>
      <c r="BN46">
        <v>0</v>
      </c>
      <c r="BO46">
        <v>14.66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84.039999999999992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44.936</v>
      </c>
      <c r="K47">
        <v>686.77995699999997</v>
      </c>
      <c r="L47">
        <v>653.15250000000003</v>
      </c>
      <c r="M47">
        <v>45</v>
      </c>
      <c r="N47">
        <v>118.125</v>
      </c>
      <c r="O47">
        <v>123.66562500000001</v>
      </c>
      <c r="P47">
        <v>117.375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14.260983</v>
      </c>
      <c r="W47">
        <v>149.95455000000001</v>
      </c>
      <c r="X47">
        <v>0</v>
      </c>
      <c r="Y47">
        <v>0</v>
      </c>
      <c r="Z47">
        <v>0</v>
      </c>
      <c r="AA47">
        <v>0</v>
      </c>
      <c r="AB47">
        <v>26.260100000000001</v>
      </c>
      <c r="AC47">
        <v>9.6778399999999998</v>
      </c>
      <c r="AD47">
        <v>0</v>
      </c>
      <c r="AE47">
        <v>47.470999999999997</v>
      </c>
      <c r="AF47">
        <v>0</v>
      </c>
      <c r="AG47">
        <v>14.2044</v>
      </c>
      <c r="AH47">
        <v>46.781799999999997</v>
      </c>
      <c r="AI47">
        <v>0</v>
      </c>
      <c r="AJ47">
        <v>0</v>
      </c>
      <c r="AK47">
        <v>51.013800000000003</v>
      </c>
      <c r="AL47">
        <v>34.86</v>
      </c>
      <c r="AM47">
        <v>5.1986999999999997</v>
      </c>
      <c r="AN47">
        <v>0.66954999999999998</v>
      </c>
      <c r="AO47">
        <v>9.0551999999999992</v>
      </c>
      <c r="AP47">
        <v>2.4339</v>
      </c>
      <c r="AQ47">
        <v>25.515000000000001</v>
      </c>
      <c r="AR47">
        <v>31.897383000000001</v>
      </c>
      <c r="AS47">
        <v>0</v>
      </c>
      <c r="AT47">
        <v>10.0528</v>
      </c>
      <c r="AU47">
        <v>0</v>
      </c>
      <c r="AV47">
        <v>28.35</v>
      </c>
      <c r="AW47">
        <v>69.504000000000005</v>
      </c>
      <c r="AX47">
        <v>23.015999999999998</v>
      </c>
      <c r="AY47">
        <v>0</v>
      </c>
      <c r="AZ47">
        <f t="shared" si="0"/>
        <v>84.039999999999992</v>
      </c>
      <c r="BA47">
        <f t="shared" si="1"/>
        <v>2901.9210040000003</v>
      </c>
      <c r="BD47">
        <v>24.08</v>
      </c>
      <c r="BE47">
        <v>7.64</v>
      </c>
      <c r="BF47">
        <v>1.1000000000000001</v>
      </c>
      <c r="BG47">
        <v>4.04</v>
      </c>
      <c r="BH47">
        <v>5.81</v>
      </c>
      <c r="BI47">
        <v>7.18</v>
      </c>
      <c r="BJ47">
        <v>1.56</v>
      </c>
      <c r="BK47">
        <v>3.54</v>
      </c>
      <c r="BL47">
        <v>1.84</v>
      </c>
      <c r="BM47">
        <v>1.6</v>
      </c>
      <c r="BN47">
        <v>0</v>
      </c>
      <c r="BO47">
        <v>14.66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84.039999999999992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44.936</v>
      </c>
      <c r="K48">
        <v>686.77995699999997</v>
      </c>
      <c r="L48">
        <v>653.15250000000003</v>
      </c>
      <c r="M48">
        <v>45</v>
      </c>
      <c r="N48">
        <v>118.125</v>
      </c>
      <c r="O48">
        <v>123.66562500000001</v>
      </c>
      <c r="P48">
        <v>117.375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14.260983</v>
      </c>
      <c r="W48">
        <v>149.95455000000001</v>
      </c>
      <c r="X48">
        <v>0</v>
      </c>
      <c r="Y48">
        <v>0</v>
      </c>
      <c r="Z48">
        <v>0</v>
      </c>
      <c r="AA48">
        <v>0</v>
      </c>
      <c r="AB48">
        <v>26.260100000000001</v>
      </c>
      <c r="AC48">
        <v>9.6778399999999998</v>
      </c>
      <c r="AD48">
        <v>0</v>
      </c>
      <c r="AE48">
        <v>47.470999999999997</v>
      </c>
      <c r="AF48">
        <v>0</v>
      </c>
      <c r="AG48">
        <v>14.2044</v>
      </c>
      <c r="AH48">
        <v>46.781799999999997</v>
      </c>
      <c r="AI48">
        <v>0</v>
      </c>
      <c r="AJ48">
        <v>0</v>
      </c>
      <c r="AK48">
        <v>51.013800000000003</v>
      </c>
      <c r="AL48">
        <v>34.86</v>
      </c>
      <c r="AM48">
        <v>5.1986999999999997</v>
      </c>
      <c r="AN48">
        <v>0.66954999999999998</v>
      </c>
      <c r="AO48">
        <v>9.0551999999999992</v>
      </c>
      <c r="AP48">
        <v>2.4339</v>
      </c>
      <c r="AQ48">
        <v>25.515000000000001</v>
      </c>
      <c r="AR48">
        <v>31.897383000000001</v>
      </c>
      <c r="AS48">
        <v>0</v>
      </c>
      <c r="AT48">
        <v>10.0528</v>
      </c>
      <c r="AU48">
        <v>0</v>
      </c>
      <c r="AV48">
        <v>28.35</v>
      </c>
      <c r="AW48">
        <v>69.504000000000005</v>
      </c>
      <c r="AX48">
        <v>23.015999999999998</v>
      </c>
      <c r="AY48">
        <v>0</v>
      </c>
      <c r="AZ48">
        <f t="shared" si="0"/>
        <v>84.039999999999992</v>
      </c>
      <c r="BA48">
        <f t="shared" si="1"/>
        <v>2901.9210040000003</v>
      </c>
      <c r="BD48">
        <v>24.08</v>
      </c>
      <c r="BE48">
        <v>7.64</v>
      </c>
      <c r="BF48">
        <v>1.1000000000000001</v>
      </c>
      <c r="BG48">
        <v>4.04</v>
      </c>
      <c r="BH48">
        <v>5.81</v>
      </c>
      <c r="BI48">
        <v>7.18</v>
      </c>
      <c r="BJ48">
        <v>1.56</v>
      </c>
      <c r="BK48">
        <v>3.54</v>
      </c>
      <c r="BL48">
        <v>1.84</v>
      </c>
      <c r="BM48">
        <v>1.6</v>
      </c>
      <c r="BN48">
        <v>0</v>
      </c>
      <c r="BO48">
        <v>14.66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84.039999999999992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44.936</v>
      </c>
      <c r="K49">
        <v>686.77995699999997</v>
      </c>
      <c r="L49">
        <v>653.15250000000003</v>
      </c>
      <c r="M49">
        <v>45</v>
      </c>
      <c r="N49">
        <v>118.125</v>
      </c>
      <c r="O49">
        <v>123.66562500000001</v>
      </c>
      <c r="P49">
        <v>117.375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14.260983</v>
      </c>
      <c r="W49">
        <v>149.95455000000001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0</v>
      </c>
      <c r="AE49">
        <v>47.470999999999997</v>
      </c>
      <c r="AF49">
        <v>0</v>
      </c>
      <c r="AG49">
        <v>14.2044</v>
      </c>
      <c r="AH49">
        <v>46.781799999999997</v>
      </c>
      <c r="AI49">
        <v>0</v>
      </c>
      <c r="AJ49">
        <v>0</v>
      </c>
      <c r="AK49">
        <v>51.013800000000003</v>
      </c>
      <c r="AL49">
        <v>34.86</v>
      </c>
      <c r="AM49">
        <v>5.1986999999999997</v>
      </c>
      <c r="AN49">
        <v>0.66954999999999998</v>
      </c>
      <c r="AO49">
        <v>9.0551999999999992</v>
      </c>
      <c r="AP49">
        <v>2.4339</v>
      </c>
      <c r="AQ49">
        <v>25.515000000000001</v>
      </c>
      <c r="AR49">
        <v>31.897383000000001</v>
      </c>
      <c r="AS49">
        <v>0</v>
      </c>
      <c r="AT49">
        <v>10.0528</v>
      </c>
      <c r="AU49">
        <v>0</v>
      </c>
      <c r="AV49">
        <v>28.35</v>
      </c>
      <c r="AW49">
        <v>69.504000000000005</v>
      </c>
      <c r="AX49">
        <v>23.015999999999998</v>
      </c>
      <c r="AY49">
        <v>0</v>
      </c>
      <c r="AZ49">
        <f t="shared" si="0"/>
        <v>84.039999999999992</v>
      </c>
      <c r="BA49">
        <f t="shared" si="1"/>
        <v>2888.7243040000003</v>
      </c>
      <c r="BD49">
        <v>24.08</v>
      </c>
      <c r="BE49">
        <v>7.64</v>
      </c>
      <c r="BF49">
        <v>1.1000000000000001</v>
      </c>
      <c r="BG49">
        <v>4.04</v>
      </c>
      <c r="BH49">
        <v>5.81</v>
      </c>
      <c r="BI49">
        <v>7.18</v>
      </c>
      <c r="BJ49">
        <v>1.56</v>
      </c>
      <c r="BK49">
        <v>3.54</v>
      </c>
      <c r="BL49">
        <v>1.84</v>
      </c>
      <c r="BM49">
        <v>1.6</v>
      </c>
      <c r="BN49">
        <v>0</v>
      </c>
      <c r="BO49">
        <v>14.66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84.039999999999992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44.936</v>
      </c>
      <c r="K50">
        <v>686.77995699999997</v>
      </c>
      <c r="L50">
        <v>653.15250000000003</v>
      </c>
      <c r="M50">
        <v>45</v>
      </c>
      <c r="N50">
        <v>118.125</v>
      </c>
      <c r="O50">
        <v>123.66562500000001</v>
      </c>
      <c r="P50">
        <v>117.375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14.260983</v>
      </c>
      <c r="W50">
        <v>149.95455000000001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0</v>
      </c>
      <c r="AE50">
        <v>49.436556000000003</v>
      </c>
      <c r="AF50">
        <v>0</v>
      </c>
      <c r="AG50">
        <v>14.2044</v>
      </c>
      <c r="AH50">
        <v>46.781799999999997</v>
      </c>
      <c r="AI50">
        <v>0</v>
      </c>
      <c r="AJ50">
        <v>0</v>
      </c>
      <c r="AK50">
        <v>51.013800000000003</v>
      </c>
      <c r="AL50">
        <v>34.86</v>
      </c>
      <c r="AM50">
        <v>5.1986999999999997</v>
      </c>
      <c r="AN50">
        <v>0.66954999999999998</v>
      </c>
      <c r="AO50">
        <v>9.0551999999999992</v>
      </c>
      <c r="AP50">
        <v>2.4339</v>
      </c>
      <c r="AQ50">
        <v>25.515000000000001</v>
      </c>
      <c r="AR50">
        <v>31.897383000000001</v>
      </c>
      <c r="AS50">
        <v>0</v>
      </c>
      <c r="AT50">
        <v>10.0528</v>
      </c>
      <c r="AU50">
        <v>0</v>
      </c>
      <c r="AV50">
        <v>28.35</v>
      </c>
      <c r="AW50">
        <v>69.504000000000005</v>
      </c>
      <c r="AX50">
        <v>23.015999999999998</v>
      </c>
      <c r="AY50">
        <v>0</v>
      </c>
      <c r="AZ50">
        <f t="shared" si="0"/>
        <v>84.039999999999992</v>
      </c>
      <c r="BA50">
        <f t="shared" si="1"/>
        <v>2890.6898600000004</v>
      </c>
      <c r="BD50">
        <v>24.08</v>
      </c>
      <c r="BE50">
        <v>7.64</v>
      </c>
      <c r="BF50">
        <v>1.1000000000000001</v>
      </c>
      <c r="BG50">
        <v>4.04</v>
      </c>
      <c r="BH50">
        <v>5.81</v>
      </c>
      <c r="BI50">
        <v>7.18</v>
      </c>
      <c r="BJ50">
        <v>1.56</v>
      </c>
      <c r="BK50">
        <v>3.54</v>
      </c>
      <c r="BL50">
        <v>1.84</v>
      </c>
      <c r="BM50">
        <v>1.6</v>
      </c>
      <c r="BN50">
        <v>0</v>
      </c>
      <c r="BO50">
        <v>14.66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84.039999999999992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44.936</v>
      </c>
      <c r="K51">
        <v>686.77995699999997</v>
      </c>
      <c r="L51">
        <v>653.15250000000003</v>
      </c>
      <c r="M51">
        <v>45</v>
      </c>
      <c r="N51">
        <v>118.125</v>
      </c>
      <c r="O51">
        <v>123.66562500000001</v>
      </c>
      <c r="P51">
        <v>117.375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14.260983</v>
      </c>
      <c r="W51">
        <v>149.95455000000001</v>
      </c>
      <c r="X51">
        <v>0</v>
      </c>
      <c r="Y51">
        <v>0</v>
      </c>
      <c r="Z51">
        <v>5.5</v>
      </c>
      <c r="AA51">
        <v>0</v>
      </c>
      <c r="AB51">
        <v>13.0634</v>
      </c>
      <c r="AC51">
        <v>9.6778399999999998</v>
      </c>
      <c r="AD51">
        <v>0</v>
      </c>
      <c r="AE51">
        <v>49.436556000000003</v>
      </c>
      <c r="AF51">
        <v>0</v>
      </c>
      <c r="AG51">
        <v>14.2044</v>
      </c>
      <c r="AH51">
        <v>66.290000000000006</v>
      </c>
      <c r="AI51">
        <v>0</v>
      </c>
      <c r="AJ51">
        <v>0</v>
      </c>
      <c r="AK51">
        <v>51.013800000000003</v>
      </c>
      <c r="AL51">
        <v>34.86</v>
      </c>
      <c r="AM51">
        <v>5.1986999999999997</v>
      </c>
      <c r="AN51">
        <v>0.66954999999999998</v>
      </c>
      <c r="AO51">
        <v>9.0551999999999992</v>
      </c>
      <c r="AP51">
        <v>2.4339</v>
      </c>
      <c r="AQ51">
        <v>25.515000000000001</v>
      </c>
      <c r="AR51">
        <v>31.897383000000001</v>
      </c>
      <c r="AS51">
        <v>0</v>
      </c>
      <c r="AT51">
        <v>10.0528</v>
      </c>
      <c r="AU51">
        <v>0</v>
      </c>
      <c r="AV51">
        <v>27.824999999999999</v>
      </c>
      <c r="AW51">
        <v>69.504000000000005</v>
      </c>
      <c r="AX51">
        <v>23.015999999999998</v>
      </c>
      <c r="AY51">
        <v>0</v>
      </c>
      <c r="AZ51">
        <f t="shared" si="0"/>
        <v>84.039999999999992</v>
      </c>
      <c r="BA51">
        <f t="shared" si="1"/>
        <v>2915.1730600000001</v>
      </c>
      <c r="BD51">
        <v>24.08</v>
      </c>
      <c r="BE51">
        <v>7.64</v>
      </c>
      <c r="BF51">
        <v>1.1000000000000001</v>
      </c>
      <c r="BG51">
        <v>4.04</v>
      </c>
      <c r="BH51">
        <v>5.81</v>
      </c>
      <c r="BI51">
        <v>7.18</v>
      </c>
      <c r="BJ51">
        <v>1.56</v>
      </c>
      <c r="BK51">
        <v>3.54</v>
      </c>
      <c r="BL51">
        <v>1.84</v>
      </c>
      <c r="BM51">
        <v>1.6</v>
      </c>
      <c r="BN51">
        <v>0</v>
      </c>
      <c r="BO51">
        <v>14.66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84.039999999999992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44.936</v>
      </c>
      <c r="K52">
        <v>686.77995699999997</v>
      </c>
      <c r="L52">
        <v>653.15250000000003</v>
      </c>
      <c r="M52">
        <v>45</v>
      </c>
      <c r="N52">
        <v>118.125</v>
      </c>
      <c r="O52">
        <v>123.66562500000001</v>
      </c>
      <c r="P52">
        <v>117.375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14.260983</v>
      </c>
      <c r="W52">
        <v>149.95455000000001</v>
      </c>
      <c r="X52">
        <v>0</v>
      </c>
      <c r="Y52">
        <v>0</v>
      </c>
      <c r="Z52">
        <v>5.5</v>
      </c>
      <c r="AA52">
        <v>0</v>
      </c>
      <c r="AB52">
        <v>13.0634</v>
      </c>
      <c r="AC52">
        <v>9.6778399999999998</v>
      </c>
      <c r="AD52">
        <v>0</v>
      </c>
      <c r="AE52">
        <v>49.436556000000003</v>
      </c>
      <c r="AF52">
        <v>0</v>
      </c>
      <c r="AG52">
        <v>14.2044</v>
      </c>
      <c r="AH52">
        <v>66.290000000000006</v>
      </c>
      <c r="AI52">
        <v>0</v>
      </c>
      <c r="AJ52">
        <v>0</v>
      </c>
      <c r="AK52">
        <v>51.013800000000003</v>
      </c>
      <c r="AL52">
        <v>34.86</v>
      </c>
      <c r="AM52">
        <v>5.1986999999999997</v>
      </c>
      <c r="AN52">
        <v>0.66954999999999998</v>
      </c>
      <c r="AO52">
        <v>9.0551999999999992</v>
      </c>
      <c r="AP52">
        <v>2.4339</v>
      </c>
      <c r="AQ52">
        <v>25.515000000000001</v>
      </c>
      <c r="AR52">
        <v>31.897383000000001</v>
      </c>
      <c r="AS52">
        <v>0</v>
      </c>
      <c r="AT52">
        <v>10.0528</v>
      </c>
      <c r="AU52">
        <v>0</v>
      </c>
      <c r="AV52">
        <v>27.824999999999999</v>
      </c>
      <c r="AW52">
        <v>69.504000000000005</v>
      </c>
      <c r="AX52">
        <v>23.015999999999998</v>
      </c>
      <c r="AY52">
        <v>0</v>
      </c>
      <c r="AZ52">
        <f t="shared" si="0"/>
        <v>84.039999999999992</v>
      </c>
      <c r="BA52">
        <f t="shared" si="1"/>
        <v>2915.1730600000001</v>
      </c>
      <c r="BD52">
        <v>24.08</v>
      </c>
      <c r="BE52">
        <v>7.64</v>
      </c>
      <c r="BF52">
        <v>1.1000000000000001</v>
      </c>
      <c r="BG52">
        <v>4.04</v>
      </c>
      <c r="BH52">
        <v>5.81</v>
      </c>
      <c r="BI52">
        <v>7.18</v>
      </c>
      <c r="BJ52">
        <v>1.56</v>
      </c>
      <c r="BK52">
        <v>3.54</v>
      </c>
      <c r="BL52">
        <v>1.84</v>
      </c>
      <c r="BM52">
        <v>1.6</v>
      </c>
      <c r="BN52">
        <v>0</v>
      </c>
      <c r="BO52">
        <v>14.66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84.039999999999992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44.936</v>
      </c>
      <c r="K53">
        <v>686.77995699999997</v>
      </c>
      <c r="L53">
        <v>653.15250000000003</v>
      </c>
      <c r="M53">
        <v>45</v>
      </c>
      <c r="N53">
        <v>118.125</v>
      </c>
      <c r="O53">
        <v>123.66562500000001</v>
      </c>
      <c r="P53">
        <v>117.375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14.260983</v>
      </c>
      <c r="W53">
        <v>149.95455000000001</v>
      </c>
      <c r="X53">
        <v>0</v>
      </c>
      <c r="Y53">
        <v>0</v>
      </c>
      <c r="Z53">
        <v>5.5</v>
      </c>
      <c r="AA53">
        <v>0</v>
      </c>
      <c r="AB53">
        <v>13.0634</v>
      </c>
      <c r="AC53">
        <v>9.6778399999999998</v>
      </c>
      <c r="AD53">
        <v>0</v>
      </c>
      <c r="AE53">
        <v>49.436556000000003</v>
      </c>
      <c r="AF53">
        <v>0</v>
      </c>
      <c r="AG53">
        <v>14.2044</v>
      </c>
      <c r="AH53">
        <v>66.290000000000006</v>
      </c>
      <c r="AI53">
        <v>0</v>
      </c>
      <c r="AJ53">
        <v>0</v>
      </c>
      <c r="AK53">
        <v>51.013800000000003</v>
      </c>
      <c r="AL53">
        <v>34.86</v>
      </c>
      <c r="AM53">
        <v>5.1986999999999997</v>
      </c>
      <c r="AN53">
        <v>0.66954999999999998</v>
      </c>
      <c r="AO53">
        <v>8.2319999999999993</v>
      </c>
      <c r="AP53">
        <v>2.4339</v>
      </c>
      <c r="AQ53">
        <v>25.515000000000001</v>
      </c>
      <c r="AR53">
        <v>31.897383000000001</v>
      </c>
      <c r="AS53">
        <v>0</v>
      </c>
      <c r="AT53">
        <v>10.0528</v>
      </c>
      <c r="AU53">
        <v>0</v>
      </c>
      <c r="AV53">
        <v>27.824999999999999</v>
      </c>
      <c r="AW53">
        <v>69.504000000000005</v>
      </c>
      <c r="AX53">
        <v>23.015999999999998</v>
      </c>
      <c r="AY53">
        <v>0</v>
      </c>
      <c r="AZ53">
        <f t="shared" si="0"/>
        <v>84.039999999999992</v>
      </c>
      <c r="BA53">
        <f t="shared" si="1"/>
        <v>2914.3498600000003</v>
      </c>
      <c r="BD53">
        <v>24.08</v>
      </c>
      <c r="BE53">
        <v>7.64</v>
      </c>
      <c r="BF53">
        <v>1.1000000000000001</v>
      </c>
      <c r="BG53">
        <v>4.04</v>
      </c>
      <c r="BH53">
        <v>5.81</v>
      </c>
      <c r="BI53">
        <v>7.18</v>
      </c>
      <c r="BJ53">
        <v>1.56</v>
      </c>
      <c r="BK53">
        <v>3.54</v>
      </c>
      <c r="BL53">
        <v>1.84</v>
      </c>
      <c r="BM53">
        <v>1.6</v>
      </c>
      <c r="BN53">
        <v>0</v>
      </c>
      <c r="BO53">
        <v>14.66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84.039999999999992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44.936</v>
      </c>
      <c r="K54">
        <v>686.77995699999997</v>
      </c>
      <c r="L54">
        <v>653.15250000000003</v>
      </c>
      <c r="M54">
        <v>45</v>
      </c>
      <c r="N54">
        <v>118.125</v>
      </c>
      <c r="O54">
        <v>123.66562500000001</v>
      </c>
      <c r="P54">
        <v>117.375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14.260983</v>
      </c>
      <c r="W54">
        <v>149.95455000000001</v>
      </c>
      <c r="X54">
        <v>0</v>
      </c>
      <c r="Y54">
        <v>0</v>
      </c>
      <c r="Z54">
        <v>5.5</v>
      </c>
      <c r="AA54">
        <v>0</v>
      </c>
      <c r="AB54">
        <v>13.0634</v>
      </c>
      <c r="AC54">
        <v>9.6778399999999998</v>
      </c>
      <c r="AD54">
        <v>0</v>
      </c>
      <c r="AE54">
        <v>49.436556000000003</v>
      </c>
      <c r="AF54">
        <v>0</v>
      </c>
      <c r="AG54">
        <v>14.2044</v>
      </c>
      <c r="AH54">
        <v>66.290000000000006</v>
      </c>
      <c r="AI54">
        <v>0</v>
      </c>
      <c r="AJ54">
        <v>0</v>
      </c>
      <c r="AK54">
        <v>51.013800000000003</v>
      </c>
      <c r="AL54">
        <v>34.86</v>
      </c>
      <c r="AM54">
        <v>5.1986999999999997</v>
      </c>
      <c r="AN54">
        <v>0.66954999999999998</v>
      </c>
      <c r="AO54">
        <v>8.2319999999999993</v>
      </c>
      <c r="AP54">
        <v>2.4339</v>
      </c>
      <c r="AQ54">
        <v>25.515000000000001</v>
      </c>
      <c r="AR54">
        <v>31.897383000000001</v>
      </c>
      <c r="AS54">
        <v>0</v>
      </c>
      <c r="AT54">
        <v>10.0528</v>
      </c>
      <c r="AU54">
        <v>0</v>
      </c>
      <c r="AV54">
        <v>27.824999999999999</v>
      </c>
      <c r="AW54">
        <v>69.504000000000005</v>
      </c>
      <c r="AX54">
        <v>23.015999999999998</v>
      </c>
      <c r="AY54">
        <v>0</v>
      </c>
      <c r="AZ54">
        <f t="shared" si="0"/>
        <v>83.859999999999985</v>
      </c>
      <c r="BA54">
        <f t="shared" si="1"/>
        <v>2914.1698600000004</v>
      </c>
      <c r="BD54">
        <v>24.08</v>
      </c>
      <c r="BE54">
        <v>7.64</v>
      </c>
      <c r="BF54">
        <v>1.1000000000000001</v>
      </c>
      <c r="BG54">
        <v>4.04</v>
      </c>
      <c r="BH54">
        <v>5.81</v>
      </c>
      <c r="BI54">
        <v>7.18</v>
      </c>
      <c r="BJ54">
        <v>1.56</v>
      </c>
      <c r="BK54">
        <v>3.44</v>
      </c>
      <c r="BL54">
        <v>1.76</v>
      </c>
      <c r="BM54">
        <v>1.6</v>
      </c>
      <c r="BN54">
        <v>0</v>
      </c>
      <c r="BO54">
        <v>14.66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83.859999999999985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44.936</v>
      </c>
      <c r="K55">
        <v>686.77995699999997</v>
      </c>
      <c r="L55">
        <v>653.15250000000003</v>
      </c>
      <c r="M55">
        <v>45</v>
      </c>
      <c r="N55">
        <v>118.125</v>
      </c>
      <c r="O55">
        <v>123.66562500000001</v>
      </c>
      <c r="P55">
        <v>114.75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14.260983</v>
      </c>
      <c r="W55">
        <v>149.95455000000001</v>
      </c>
      <c r="X55">
        <v>0</v>
      </c>
      <c r="Y55">
        <v>0</v>
      </c>
      <c r="Z55">
        <v>6.49</v>
      </c>
      <c r="AA55">
        <v>0</v>
      </c>
      <c r="AB55">
        <v>13.0634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14.2044</v>
      </c>
      <c r="AH55">
        <v>66.290000000000006</v>
      </c>
      <c r="AI55">
        <v>0</v>
      </c>
      <c r="AJ55">
        <v>0</v>
      </c>
      <c r="AK55">
        <v>51.013800000000003</v>
      </c>
      <c r="AL55">
        <v>34.86</v>
      </c>
      <c r="AM55">
        <v>5.1986999999999997</v>
      </c>
      <c r="AN55">
        <v>0.66954999999999998</v>
      </c>
      <c r="AO55">
        <v>8.2319999999999993</v>
      </c>
      <c r="AP55">
        <v>2.4339</v>
      </c>
      <c r="AQ55">
        <v>25.515000000000001</v>
      </c>
      <c r="AR55">
        <v>31.897383000000001</v>
      </c>
      <c r="AS55">
        <v>0</v>
      </c>
      <c r="AT55">
        <v>10.0528</v>
      </c>
      <c r="AU55">
        <v>0</v>
      </c>
      <c r="AV55">
        <v>27.824999999999999</v>
      </c>
      <c r="AW55">
        <v>69.504000000000005</v>
      </c>
      <c r="AX55">
        <v>23.015999999999998</v>
      </c>
      <c r="AY55">
        <v>0</v>
      </c>
      <c r="AZ55">
        <f t="shared" si="0"/>
        <v>83.839999999999989</v>
      </c>
      <c r="BA55">
        <f t="shared" si="1"/>
        <v>2921.38886</v>
      </c>
      <c r="BD55">
        <v>24.08</v>
      </c>
      <c r="BE55">
        <v>7.64</v>
      </c>
      <c r="BF55">
        <v>1.1000000000000001</v>
      </c>
      <c r="BG55">
        <v>4.04</v>
      </c>
      <c r="BH55">
        <v>5.81</v>
      </c>
      <c r="BI55">
        <v>7.18</v>
      </c>
      <c r="BJ55">
        <v>1.56</v>
      </c>
      <c r="BK55">
        <v>3.44</v>
      </c>
      <c r="BL55">
        <v>1.76</v>
      </c>
      <c r="BM55">
        <v>1.6</v>
      </c>
      <c r="BN55">
        <v>0</v>
      </c>
      <c r="BO55">
        <v>14.66</v>
      </c>
      <c r="BP55">
        <v>3.99</v>
      </c>
      <c r="BQ55">
        <v>4.38</v>
      </c>
      <c r="BR55">
        <v>2.16</v>
      </c>
      <c r="BS55">
        <v>0.44</v>
      </c>
      <c r="BT55">
        <v>0</v>
      </c>
      <c r="BU55">
        <v>0</v>
      </c>
      <c r="BV55">
        <v>0</v>
      </c>
      <c r="BW55">
        <f t="shared" si="2"/>
        <v>83.839999999999989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44.936</v>
      </c>
      <c r="K56">
        <v>686.77995699999997</v>
      </c>
      <c r="L56">
        <v>653.15250000000003</v>
      </c>
      <c r="M56">
        <v>45</v>
      </c>
      <c r="N56">
        <v>118.125</v>
      </c>
      <c r="O56">
        <v>123.66562500000001</v>
      </c>
      <c r="P56">
        <v>114.75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14.260983</v>
      </c>
      <c r="W56">
        <v>149.95455000000001</v>
      </c>
      <c r="X56">
        <v>0</v>
      </c>
      <c r="Y56">
        <v>0</v>
      </c>
      <c r="Z56">
        <v>6.49</v>
      </c>
      <c r="AA56">
        <v>0</v>
      </c>
      <c r="AB56">
        <v>13.0634</v>
      </c>
      <c r="AC56">
        <v>9.6778399999999998</v>
      </c>
      <c r="AD56">
        <v>0</v>
      </c>
      <c r="AE56">
        <v>49.436556000000003</v>
      </c>
      <c r="AF56">
        <v>17.748000000000001</v>
      </c>
      <c r="AG56">
        <v>14.2044</v>
      </c>
      <c r="AH56">
        <v>66.290000000000006</v>
      </c>
      <c r="AI56">
        <v>0</v>
      </c>
      <c r="AJ56">
        <v>0</v>
      </c>
      <c r="AK56">
        <v>51.013800000000003</v>
      </c>
      <c r="AL56">
        <v>34.86</v>
      </c>
      <c r="AM56">
        <v>5.1986999999999997</v>
      </c>
      <c r="AN56">
        <v>0.66954999999999998</v>
      </c>
      <c r="AO56">
        <v>8.2319999999999993</v>
      </c>
      <c r="AP56">
        <v>2.4339</v>
      </c>
      <c r="AQ56">
        <v>25.515000000000001</v>
      </c>
      <c r="AR56">
        <v>31.897383000000001</v>
      </c>
      <c r="AS56">
        <v>0</v>
      </c>
      <c r="AT56">
        <v>10.0528</v>
      </c>
      <c r="AU56">
        <v>0</v>
      </c>
      <c r="AV56">
        <v>27.824999999999999</v>
      </c>
      <c r="AW56">
        <v>69.504000000000005</v>
      </c>
      <c r="AX56">
        <v>23.015999999999998</v>
      </c>
      <c r="AY56">
        <v>0</v>
      </c>
      <c r="AZ56">
        <f t="shared" si="0"/>
        <v>83.859999999999985</v>
      </c>
      <c r="BA56">
        <f t="shared" si="1"/>
        <v>2930.2828600000003</v>
      </c>
      <c r="BD56">
        <v>24.08</v>
      </c>
      <c r="BE56">
        <v>7.64</v>
      </c>
      <c r="BF56">
        <v>1.1000000000000001</v>
      </c>
      <c r="BG56">
        <v>4.04</v>
      </c>
      <c r="BH56">
        <v>5.81</v>
      </c>
      <c r="BI56">
        <v>7.18</v>
      </c>
      <c r="BJ56">
        <v>1.56</v>
      </c>
      <c r="BK56">
        <v>3.44</v>
      </c>
      <c r="BL56">
        <v>1.76</v>
      </c>
      <c r="BM56">
        <v>1.6</v>
      </c>
      <c r="BN56">
        <v>0</v>
      </c>
      <c r="BO56">
        <v>14.66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83.859999999999985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44.936</v>
      </c>
      <c r="K57">
        <v>686.77995699999997</v>
      </c>
      <c r="L57">
        <v>653.15250000000003</v>
      </c>
      <c r="M57">
        <v>45</v>
      </c>
      <c r="N57">
        <v>118.125</v>
      </c>
      <c r="O57">
        <v>123.66562500000001</v>
      </c>
      <c r="P57">
        <v>114.75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14.260983</v>
      </c>
      <c r="W57">
        <v>149.95455000000001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0</v>
      </c>
      <c r="AE57">
        <v>49.436556000000003</v>
      </c>
      <c r="AF57">
        <v>17.748000000000001</v>
      </c>
      <c r="AG57">
        <v>14.2044</v>
      </c>
      <c r="AH57">
        <v>66.290000000000006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8.2319999999999993</v>
      </c>
      <c r="AP57">
        <v>3.7149000000000001</v>
      </c>
      <c r="AQ57">
        <v>25.515000000000001</v>
      </c>
      <c r="AR57">
        <v>31.897383000000001</v>
      </c>
      <c r="AS57">
        <v>0</v>
      </c>
      <c r="AT57">
        <v>10.0528</v>
      </c>
      <c r="AU57">
        <v>0</v>
      </c>
      <c r="AV57">
        <v>27.824999999999999</v>
      </c>
      <c r="AW57">
        <v>69.504000000000005</v>
      </c>
      <c r="AX57">
        <v>23.015999999999998</v>
      </c>
      <c r="AY57">
        <v>0</v>
      </c>
      <c r="AZ57">
        <f t="shared" si="0"/>
        <v>83.859999999999985</v>
      </c>
      <c r="BA57">
        <f t="shared" si="1"/>
        <v>2932.9827600000003</v>
      </c>
      <c r="BD57">
        <v>24.08</v>
      </c>
      <c r="BE57">
        <v>7.64</v>
      </c>
      <c r="BF57">
        <v>1.1000000000000001</v>
      </c>
      <c r="BG57">
        <v>4.04</v>
      </c>
      <c r="BH57">
        <v>5.81</v>
      </c>
      <c r="BI57">
        <v>7.18</v>
      </c>
      <c r="BJ57">
        <v>1.56</v>
      </c>
      <c r="BK57">
        <v>3.44</v>
      </c>
      <c r="BL57">
        <v>1.76</v>
      </c>
      <c r="BM57">
        <v>1.6</v>
      </c>
      <c r="BN57">
        <v>0</v>
      </c>
      <c r="BO57">
        <v>14.66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83.859999999999985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44.936</v>
      </c>
      <c r="K58">
        <v>686.77995699999997</v>
      </c>
      <c r="L58">
        <v>653.15250000000003</v>
      </c>
      <c r="M58">
        <v>45</v>
      </c>
      <c r="N58">
        <v>118.125</v>
      </c>
      <c r="O58">
        <v>123.66562500000001</v>
      </c>
      <c r="P58">
        <v>114.75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14.260983</v>
      </c>
      <c r="W58">
        <v>149.95455000000001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0</v>
      </c>
      <c r="AE58">
        <v>49.436556000000003</v>
      </c>
      <c r="AF58">
        <v>17.748000000000001</v>
      </c>
      <c r="AG58">
        <v>14.2044</v>
      </c>
      <c r="AH58">
        <v>66.290000000000006</v>
      </c>
      <c r="AI58">
        <v>0</v>
      </c>
      <c r="AJ58">
        <v>0</v>
      </c>
      <c r="AK58">
        <v>51.013800000000003</v>
      </c>
      <c r="AL58">
        <v>34.86</v>
      </c>
      <c r="AM58">
        <v>0</v>
      </c>
      <c r="AN58">
        <v>0.66954999999999998</v>
      </c>
      <c r="AO58">
        <v>8.2319999999999993</v>
      </c>
      <c r="AP58">
        <v>3.7149000000000001</v>
      </c>
      <c r="AQ58">
        <v>25.515000000000001</v>
      </c>
      <c r="AR58">
        <v>31.897383000000001</v>
      </c>
      <c r="AS58">
        <v>0</v>
      </c>
      <c r="AT58">
        <v>10.0528</v>
      </c>
      <c r="AU58">
        <v>0</v>
      </c>
      <c r="AV58">
        <v>27.824999999999999</v>
      </c>
      <c r="AW58">
        <v>69.504000000000005</v>
      </c>
      <c r="AX58">
        <v>23.015999999999998</v>
      </c>
      <c r="AY58">
        <v>0</v>
      </c>
      <c r="AZ58">
        <f t="shared" si="0"/>
        <v>83.859999999999985</v>
      </c>
      <c r="BA58">
        <f t="shared" si="1"/>
        <v>2932.9827600000003</v>
      </c>
      <c r="BD58">
        <v>24.08</v>
      </c>
      <c r="BE58">
        <v>7.64</v>
      </c>
      <c r="BF58">
        <v>1.1000000000000001</v>
      </c>
      <c r="BG58">
        <v>4.04</v>
      </c>
      <c r="BH58">
        <v>5.81</v>
      </c>
      <c r="BI58">
        <v>7.18</v>
      </c>
      <c r="BJ58">
        <v>1.56</v>
      </c>
      <c r="BK58">
        <v>3.44</v>
      </c>
      <c r="BL58">
        <v>1.76</v>
      </c>
      <c r="BM58">
        <v>1.6</v>
      </c>
      <c r="BN58">
        <v>0</v>
      </c>
      <c r="BO58">
        <v>14.66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83.859999999999985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44.936</v>
      </c>
      <c r="K59">
        <v>686.77995699999997</v>
      </c>
      <c r="L59">
        <v>653.15250000000003</v>
      </c>
      <c r="M59">
        <v>45</v>
      </c>
      <c r="N59">
        <v>118.125</v>
      </c>
      <c r="O59">
        <v>123.66562500000001</v>
      </c>
      <c r="P59">
        <v>114.75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14.260983</v>
      </c>
      <c r="W59">
        <v>149.95455000000001</v>
      </c>
      <c r="X59">
        <v>0</v>
      </c>
      <c r="Y59">
        <v>0</v>
      </c>
      <c r="Z59">
        <v>13.1076</v>
      </c>
      <c r="AA59">
        <v>14.036720000000001</v>
      </c>
      <c r="AB59">
        <v>13.0634</v>
      </c>
      <c r="AC59">
        <v>9.6778399999999998</v>
      </c>
      <c r="AD59">
        <v>9.1149000000000004</v>
      </c>
      <c r="AE59">
        <v>49.436556000000003</v>
      </c>
      <c r="AF59">
        <v>17.748000000000001</v>
      </c>
      <c r="AG59">
        <v>14.2044</v>
      </c>
      <c r="AH59">
        <v>66.290000000000006</v>
      </c>
      <c r="AI59">
        <v>0</v>
      </c>
      <c r="AJ59">
        <v>0</v>
      </c>
      <c r="AK59">
        <v>51.013800000000003</v>
      </c>
      <c r="AL59">
        <v>34.86</v>
      </c>
      <c r="AM59">
        <v>0</v>
      </c>
      <c r="AN59">
        <v>0.66954999999999998</v>
      </c>
      <c r="AO59">
        <v>6.7619999999999996</v>
      </c>
      <c r="AP59">
        <v>9.4794</v>
      </c>
      <c r="AQ59">
        <v>25.515000000000001</v>
      </c>
      <c r="AR59">
        <v>31.897383000000001</v>
      </c>
      <c r="AS59">
        <v>0</v>
      </c>
      <c r="AT59">
        <v>10.0528</v>
      </c>
      <c r="AU59">
        <v>0</v>
      </c>
      <c r="AV59">
        <v>27.824999999999999</v>
      </c>
      <c r="AW59">
        <v>69.504000000000005</v>
      </c>
      <c r="AX59">
        <v>23.015999999999998</v>
      </c>
      <c r="AY59">
        <v>0</v>
      </c>
      <c r="AZ59">
        <f t="shared" si="0"/>
        <v>83.859999999999985</v>
      </c>
      <c r="BA59">
        <f t="shared" si="1"/>
        <v>2960.4288800000008</v>
      </c>
      <c r="BD59">
        <v>24.08</v>
      </c>
      <c r="BE59">
        <v>7.64</v>
      </c>
      <c r="BF59">
        <v>1.1000000000000001</v>
      </c>
      <c r="BG59">
        <v>4.04</v>
      </c>
      <c r="BH59">
        <v>5.81</v>
      </c>
      <c r="BI59">
        <v>7.18</v>
      </c>
      <c r="BJ59">
        <v>1.56</v>
      </c>
      <c r="BK59">
        <v>3.44</v>
      </c>
      <c r="BL59">
        <v>1.76</v>
      </c>
      <c r="BM59">
        <v>1.6</v>
      </c>
      <c r="BN59">
        <v>0</v>
      </c>
      <c r="BO59">
        <v>14.66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83.859999999999985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44.936</v>
      </c>
      <c r="K60">
        <v>686.77995699999997</v>
      </c>
      <c r="L60">
        <v>653.15250000000003</v>
      </c>
      <c r="M60">
        <v>45</v>
      </c>
      <c r="N60">
        <v>118.125</v>
      </c>
      <c r="O60">
        <v>123.66562500000001</v>
      </c>
      <c r="P60">
        <v>114.75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14.260983</v>
      </c>
      <c r="W60">
        <v>149.95455000000001</v>
      </c>
      <c r="X60">
        <v>0</v>
      </c>
      <c r="Y60">
        <v>0</v>
      </c>
      <c r="Z60">
        <v>13.1076</v>
      </c>
      <c r="AA60">
        <v>14.036720000000001</v>
      </c>
      <c r="AB60">
        <v>13.0634</v>
      </c>
      <c r="AC60">
        <v>9.6778399999999998</v>
      </c>
      <c r="AD60">
        <v>9.1149000000000004</v>
      </c>
      <c r="AE60">
        <v>49.436556000000003</v>
      </c>
      <c r="AF60">
        <v>17.748000000000001</v>
      </c>
      <c r="AG60">
        <v>14.2044</v>
      </c>
      <c r="AH60">
        <v>66.290000000000006</v>
      </c>
      <c r="AI60">
        <v>0</v>
      </c>
      <c r="AJ60">
        <v>0</v>
      </c>
      <c r="AK60">
        <v>51.013800000000003</v>
      </c>
      <c r="AL60">
        <v>34.86</v>
      </c>
      <c r="AM60">
        <v>0</v>
      </c>
      <c r="AN60">
        <v>0.66954999999999998</v>
      </c>
      <c r="AO60">
        <v>6.7619999999999996</v>
      </c>
      <c r="AP60">
        <v>9.4794</v>
      </c>
      <c r="AQ60">
        <v>25.515000000000001</v>
      </c>
      <c r="AR60">
        <v>31.897383000000001</v>
      </c>
      <c r="AS60">
        <v>0</v>
      </c>
      <c r="AT60">
        <v>10.0528</v>
      </c>
      <c r="AU60">
        <v>0</v>
      </c>
      <c r="AV60">
        <v>27.824999999999999</v>
      </c>
      <c r="AW60">
        <v>69.504000000000005</v>
      </c>
      <c r="AX60">
        <v>23.015999999999998</v>
      </c>
      <c r="AY60">
        <v>0</v>
      </c>
      <c r="AZ60">
        <f t="shared" si="0"/>
        <v>83.859999999999985</v>
      </c>
      <c r="BA60">
        <f t="shared" si="1"/>
        <v>2960.4288800000008</v>
      </c>
      <c r="BD60">
        <v>24.08</v>
      </c>
      <c r="BE60">
        <v>7.64</v>
      </c>
      <c r="BF60">
        <v>1.1000000000000001</v>
      </c>
      <c r="BG60">
        <v>4.04</v>
      </c>
      <c r="BH60">
        <v>5.81</v>
      </c>
      <c r="BI60">
        <v>7.18</v>
      </c>
      <c r="BJ60">
        <v>1.56</v>
      </c>
      <c r="BK60">
        <v>3.44</v>
      </c>
      <c r="BL60">
        <v>1.76</v>
      </c>
      <c r="BM60">
        <v>1.6</v>
      </c>
      <c r="BN60">
        <v>0</v>
      </c>
      <c r="BO60">
        <v>14.66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83.859999999999985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44.936</v>
      </c>
      <c r="K61">
        <v>686.77995699999997</v>
      </c>
      <c r="L61">
        <v>653.15250000000003</v>
      </c>
      <c r="M61">
        <v>45</v>
      </c>
      <c r="N61">
        <v>118.125</v>
      </c>
      <c r="O61">
        <v>123.66562500000001</v>
      </c>
      <c r="P61">
        <v>113.25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14.260983</v>
      </c>
      <c r="W61">
        <v>149.95455000000001</v>
      </c>
      <c r="X61">
        <v>0</v>
      </c>
      <c r="Y61">
        <v>0</v>
      </c>
      <c r="Z61">
        <v>13.1076</v>
      </c>
      <c r="AA61">
        <v>19.434000000000001</v>
      </c>
      <c r="AB61">
        <v>13.0634</v>
      </c>
      <c r="AC61">
        <v>9.6778399999999998</v>
      </c>
      <c r="AD61">
        <v>9.1149000000000004</v>
      </c>
      <c r="AE61">
        <v>49.436556000000003</v>
      </c>
      <c r="AF61">
        <v>17.748000000000001</v>
      </c>
      <c r="AG61">
        <v>14.2044</v>
      </c>
      <c r="AH61">
        <v>66.290000000000006</v>
      </c>
      <c r="AI61">
        <v>0</v>
      </c>
      <c r="AJ61">
        <v>0</v>
      </c>
      <c r="AK61">
        <v>51.013800000000003</v>
      </c>
      <c r="AL61">
        <v>46.48</v>
      </c>
      <c r="AM61">
        <v>0</v>
      </c>
      <c r="AN61">
        <v>0.66954999999999998</v>
      </c>
      <c r="AO61">
        <v>6.7619999999999996</v>
      </c>
      <c r="AP61">
        <v>3.7149000000000001</v>
      </c>
      <c r="AQ61">
        <v>25.515000000000001</v>
      </c>
      <c r="AR61">
        <v>31.897383000000001</v>
      </c>
      <c r="AS61">
        <v>0</v>
      </c>
      <c r="AT61">
        <v>10.0528</v>
      </c>
      <c r="AU61">
        <v>0</v>
      </c>
      <c r="AV61">
        <v>27.824999999999999</v>
      </c>
      <c r="AW61">
        <v>69.504000000000005</v>
      </c>
      <c r="AX61">
        <v>23.015999999999998</v>
      </c>
      <c r="AY61">
        <v>0</v>
      </c>
      <c r="AZ61">
        <f t="shared" si="0"/>
        <v>83.859999999999985</v>
      </c>
      <c r="BA61">
        <f t="shared" si="1"/>
        <v>2970.1816600000006</v>
      </c>
      <c r="BD61">
        <v>24.08</v>
      </c>
      <c r="BE61">
        <v>7.64</v>
      </c>
      <c r="BF61">
        <v>1.1000000000000001</v>
      </c>
      <c r="BG61">
        <v>4.04</v>
      </c>
      <c r="BH61">
        <v>5.81</v>
      </c>
      <c r="BI61">
        <v>7.18</v>
      </c>
      <c r="BJ61">
        <v>1.56</v>
      </c>
      <c r="BK61">
        <v>3.44</v>
      </c>
      <c r="BL61">
        <v>1.76</v>
      </c>
      <c r="BM61">
        <v>1.6</v>
      </c>
      <c r="BN61">
        <v>0</v>
      </c>
      <c r="BO61">
        <v>14.66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83.859999999999985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44.936</v>
      </c>
      <c r="K62">
        <v>686.77995699999997</v>
      </c>
      <c r="L62">
        <v>653.15250000000003</v>
      </c>
      <c r="M62">
        <v>45</v>
      </c>
      <c r="N62">
        <v>118.125</v>
      </c>
      <c r="O62">
        <v>123.66562500000001</v>
      </c>
      <c r="P62">
        <v>113.25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14.260983</v>
      </c>
      <c r="W62">
        <v>149.95455000000001</v>
      </c>
      <c r="X62">
        <v>0</v>
      </c>
      <c r="Y62">
        <v>0</v>
      </c>
      <c r="Z62">
        <v>13.1076</v>
      </c>
      <c r="AA62">
        <v>28.09872</v>
      </c>
      <c r="AB62">
        <v>13.0634</v>
      </c>
      <c r="AC62">
        <v>9.6778399999999998</v>
      </c>
      <c r="AD62">
        <v>9.1149000000000004</v>
      </c>
      <c r="AE62">
        <v>49.436556000000003</v>
      </c>
      <c r="AF62">
        <v>17.748000000000001</v>
      </c>
      <c r="AG62">
        <v>14.2044</v>
      </c>
      <c r="AH62">
        <v>75.760000000000005</v>
      </c>
      <c r="AI62">
        <v>0</v>
      </c>
      <c r="AJ62">
        <v>0</v>
      </c>
      <c r="AK62">
        <v>51.013800000000003</v>
      </c>
      <c r="AL62">
        <v>46.48</v>
      </c>
      <c r="AM62">
        <v>0</v>
      </c>
      <c r="AN62">
        <v>0.66954999999999998</v>
      </c>
      <c r="AO62">
        <v>6.7619999999999996</v>
      </c>
      <c r="AP62">
        <v>3.7149000000000001</v>
      </c>
      <c r="AQ62">
        <v>25.515000000000001</v>
      </c>
      <c r="AR62">
        <v>31.897383000000001</v>
      </c>
      <c r="AS62">
        <v>0</v>
      </c>
      <c r="AT62">
        <v>10.0528</v>
      </c>
      <c r="AU62">
        <v>0</v>
      </c>
      <c r="AV62">
        <v>27.824999999999999</v>
      </c>
      <c r="AW62">
        <v>69.504000000000005</v>
      </c>
      <c r="AX62">
        <v>23.015999999999998</v>
      </c>
      <c r="AY62">
        <v>0</v>
      </c>
      <c r="AZ62">
        <f t="shared" si="0"/>
        <v>83.769999999999982</v>
      </c>
      <c r="BA62">
        <f t="shared" si="1"/>
        <v>2988.2263800000005</v>
      </c>
      <c r="BD62">
        <v>24.08</v>
      </c>
      <c r="BE62">
        <v>7.64</v>
      </c>
      <c r="BF62">
        <v>1.1000000000000001</v>
      </c>
      <c r="BG62">
        <v>4.04</v>
      </c>
      <c r="BH62">
        <v>5.81</v>
      </c>
      <c r="BI62">
        <v>7.18</v>
      </c>
      <c r="BJ62">
        <v>1.56</v>
      </c>
      <c r="BK62">
        <v>3.38</v>
      </c>
      <c r="BL62">
        <v>1.73</v>
      </c>
      <c r="BM62">
        <v>1.6</v>
      </c>
      <c r="BN62">
        <v>0</v>
      </c>
      <c r="BO62">
        <v>14.66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83.769999999999982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44.936</v>
      </c>
      <c r="K63">
        <v>686.77995699999997</v>
      </c>
      <c r="L63">
        <v>653.15250000000003</v>
      </c>
      <c r="M63">
        <v>45</v>
      </c>
      <c r="N63">
        <v>118.125</v>
      </c>
      <c r="O63">
        <v>123.66562500000001</v>
      </c>
      <c r="P63">
        <v>116.25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14.260983</v>
      </c>
      <c r="W63">
        <v>149.95455000000001</v>
      </c>
      <c r="X63">
        <v>0</v>
      </c>
      <c r="Y63">
        <v>0</v>
      </c>
      <c r="Z63">
        <v>13.1076</v>
      </c>
      <c r="AA63">
        <v>28.09872</v>
      </c>
      <c r="AB63">
        <v>13.0634</v>
      </c>
      <c r="AC63">
        <v>9.6778399999999998</v>
      </c>
      <c r="AD63">
        <v>9.1149000000000004</v>
      </c>
      <c r="AE63">
        <v>49.436556000000003</v>
      </c>
      <c r="AF63">
        <v>17.748000000000001</v>
      </c>
      <c r="AG63">
        <v>14.2044</v>
      </c>
      <c r="AH63">
        <v>75.760000000000005</v>
      </c>
      <c r="AI63">
        <v>0</v>
      </c>
      <c r="AJ63">
        <v>0</v>
      </c>
      <c r="AK63">
        <v>51.013800000000003</v>
      </c>
      <c r="AL63">
        <v>58.1</v>
      </c>
      <c r="AM63">
        <v>0</v>
      </c>
      <c r="AN63">
        <v>0.66954999999999998</v>
      </c>
      <c r="AO63">
        <v>6.9089999999999998</v>
      </c>
      <c r="AP63">
        <v>3.7149000000000001</v>
      </c>
      <c r="AQ63">
        <v>25.515000000000001</v>
      </c>
      <c r="AR63">
        <v>31.897383000000001</v>
      </c>
      <c r="AS63">
        <v>0</v>
      </c>
      <c r="AT63">
        <v>10.0528</v>
      </c>
      <c r="AU63">
        <v>0</v>
      </c>
      <c r="AV63">
        <v>27.824999999999999</v>
      </c>
      <c r="AW63">
        <v>69.504000000000005</v>
      </c>
      <c r="AX63">
        <v>23.015999999999998</v>
      </c>
      <c r="AY63">
        <v>0</v>
      </c>
      <c r="AZ63">
        <f t="shared" si="0"/>
        <v>83.569999999999979</v>
      </c>
      <c r="BA63">
        <f t="shared" si="1"/>
        <v>3002.7933800000005</v>
      </c>
      <c r="BD63">
        <v>24.08</v>
      </c>
      <c r="BE63">
        <v>7.64</v>
      </c>
      <c r="BF63">
        <v>1.1000000000000001</v>
      </c>
      <c r="BG63">
        <v>4.04</v>
      </c>
      <c r="BH63">
        <v>5.81</v>
      </c>
      <c r="BI63">
        <v>7.18</v>
      </c>
      <c r="BJ63">
        <v>1.56</v>
      </c>
      <c r="BK63">
        <v>3.38</v>
      </c>
      <c r="BL63">
        <v>1.73</v>
      </c>
      <c r="BM63">
        <v>1.6</v>
      </c>
      <c r="BN63">
        <v>0</v>
      </c>
      <c r="BO63">
        <v>14.66</v>
      </c>
      <c r="BP63">
        <v>3.99</v>
      </c>
      <c r="BQ63">
        <v>4.38</v>
      </c>
      <c r="BR63">
        <v>1.96</v>
      </c>
      <c r="BS63">
        <v>0.46</v>
      </c>
      <c r="BT63">
        <v>0</v>
      </c>
      <c r="BU63">
        <v>0</v>
      </c>
      <c r="BV63">
        <v>0</v>
      </c>
      <c r="BW63">
        <f t="shared" si="2"/>
        <v>83.569999999999979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44.936</v>
      </c>
      <c r="K64">
        <v>686.77995699999997</v>
      </c>
      <c r="L64">
        <v>653.15250000000003</v>
      </c>
      <c r="M64">
        <v>45</v>
      </c>
      <c r="N64">
        <v>118.125</v>
      </c>
      <c r="O64">
        <v>123.66562500000001</v>
      </c>
      <c r="P64">
        <v>116.25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14.260983</v>
      </c>
      <c r="W64">
        <v>149.95455000000001</v>
      </c>
      <c r="X64">
        <v>0</v>
      </c>
      <c r="Y64">
        <v>0</v>
      </c>
      <c r="Z64">
        <v>13.1076</v>
      </c>
      <c r="AA64">
        <v>28.09872</v>
      </c>
      <c r="AB64">
        <v>13.0634</v>
      </c>
      <c r="AC64">
        <v>9.6778399999999998</v>
      </c>
      <c r="AD64">
        <v>0</v>
      </c>
      <c r="AE64">
        <v>49.436556000000003</v>
      </c>
      <c r="AF64">
        <v>17.748000000000001</v>
      </c>
      <c r="AG64">
        <v>14.2044</v>
      </c>
      <c r="AH64">
        <v>75.760000000000005</v>
      </c>
      <c r="AI64">
        <v>0</v>
      </c>
      <c r="AJ64">
        <v>0</v>
      </c>
      <c r="AK64">
        <v>51.013800000000003</v>
      </c>
      <c r="AL64">
        <v>58.1</v>
      </c>
      <c r="AM64">
        <v>0</v>
      </c>
      <c r="AN64">
        <v>0.66954999999999998</v>
      </c>
      <c r="AO64">
        <v>6.9089999999999998</v>
      </c>
      <c r="AP64">
        <v>3.7149000000000001</v>
      </c>
      <c r="AQ64">
        <v>25.515000000000001</v>
      </c>
      <c r="AR64">
        <v>31.897383000000001</v>
      </c>
      <c r="AS64">
        <v>0</v>
      </c>
      <c r="AT64">
        <v>10.0528</v>
      </c>
      <c r="AU64">
        <v>0</v>
      </c>
      <c r="AV64">
        <v>27.824999999999999</v>
      </c>
      <c r="AW64">
        <v>69.504000000000005</v>
      </c>
      <c r="AX64">
        <v>23.015999999999998</v>
      </c>
      <c r="AY64">
        <v>0</v>
      </c>
      <c r="AZ64">
        <f t="shared" si="0"/>
        <v>83.569999999999979</v>
      </c>
      <c r="BA64">
        <f t="shared" si="1"/>
        <v>2993.6784800000005</v>
      </c>
      <c r="BD64">
        <v>24.08</v>
      </c>
      <c r="BE64">
        <v>7.64</v>
      </c>
      <c r="BF64">
        <v>1.1000000000000001</v>
      </c>
      <c r="BG64">
        <v>4.04</v>
      </c>
      <c r="BH64">
        <v>5.81</v>
      </c>
      <c r="BI64">
        <v>7.18</v>
      </c>
      <c r="BJ64">
        <v>1.56</v>
      </c>
      <c r="BK64">
        <v>3.38</v>
      </c>
      <c r="BL64">
        <v>1.73</v>
      </c>
      <c r="BM64">
        <v>1.6</v>
      </c>
      <c r="BN64">
        <v>0</v>
      </c>
      <c r="BO64">
        <v>14.66</v>
      </c>
      <c r="BP64">
        <v>3.99</v>
      </c>
      <c r="BQ64">
        <v>4.38</v>
      </c>
      <c r="BR64">
        <v>1.96</v>
      </c>
      <c r="BS64">
        <v>0.46</v>
      </c>
      <c r="BT64">
        <v>0</v>
      </c>
      <c r="BU64">
        <v>0</v>
      </c>
      <c r="BV64">
        <v>0</v>
      </c>
      <c r="BW64">
        <f t="shared" si="2"/>
        <v>83.569999999999979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44.936</v>
      </c>
      <c r="K65">
        <v>686.77995699999997</v>
      </c>
      <c r="L65">
        <v>653.15250000000003</v>
      </c>
      <c r="M65">
        <v>45</v>
      </c>
      <c r="N65">
        <v>118.125</v>
      </c>
      <c r="O65">
        <v>123.66562500000001</v>
      </c>
      <c r="P65">
        <v>116.25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14.260983</v>
      </c>
      <c r="W65">
        <v>149.95455000000001</v>
      </c>
      <c r="X65">
        <v>0</v>
      </c>
      <c r="Y65">
        <v>0</v>
      </c>
      <c r="Z65">
        <v>13.1076</v>
      </c>
      <c r="AA65">
        <v>28.09872</v>
      </c>
      <c r="AB65">
        <v>13.0634</v>
      </c>
      <c r="AC65">
        <v>9.6778399999999998</v>
      </c>
      <c r="AD65">
        <v>0</v>
      </c>
      <c r="AE65">
        <v>49.436556000000003</v>
      </c>
      <c r="AF65">
        <v>17.748000000000001</v>
      </c>
      <c r="AG65">
        <v>14.2044</v>
      </c>
      <c r="AH65">
        <v>75.760000000000005</v>
      </c>
      <c r="AI65">
        <v>0</v>
      </c>
      <c r="AJ65">
        <v>0</v>
      </c>
      <c r="AK65">
        <v>51.013800000000003</v>
      </c>
      <c r="AL65">
        <v>58.1</v>
      </c>
      <c r="AM65">
        <v>0</v>
      </c>
      <c r="AN65">
        <v>0.66954999999999998</v>
      </c>
      <c r="AO65">
        <v>6.9089999999999998</v>
      </c>
      <c r="AP65">
        <v>9.4794</v>
      </c>
      <c r="AQ65">
        <v>24.948</v>
      </c>
      <c r="AR65">
        <v>31.897383000000001</v>
      </c>
      <c r="AS65">
        <v>0</v>
      </c>
      <c r="AT65">
        <v>10.0528</v>
      </c>
      <c r="AU65">
        <v>0</v>
      </c>
      <c r="AV65">
        <v>27.824999999999999</v>
      </c>
      <c r="AW65">
        <v>69.504000000000005</v>
      </c>
      <c r="AX65">
        <v>23.015999999999998</v>
      </c>
      <c r="AY65">
        <v>0</v>
      </c>
      <c r="AZ65">
        <f t="shared" si="0"/>
        <v>83.59999999999998</v>
      </c>
      <c r="BA65">
        <f t="shared" si="1"/>
        <v>2998.9059800000005</v>
      </c>
      <c r="BD65">
        <v>24.08</v>
      </c>
      <c r="BE65">
        <v>7.64</v>
      </c>
      <c r="BF65">
        <v>1.1000000000000001</v>
      </c>
      <c r="BG65">
        <v>4.04</v>
      </c>
      <c r="BH65">
        <v>5.81</v>
      </c>
      <c r="BI65">
        <v>7.18</v>
      </c>
      <c r="BJ65">
        <v>1.56</v>
      </c>
      <c r="BK65">
        <v>3.38</v>
      </c>
      <c r="BL65">
        <v>1.73</v>
      </c>
      <c r="BM65">
        <v>1.6</v>
      </c>
      <c r="BN65">
        <v>0</v>
      </c>
      <c r="BO65">
        <v>14.66</v>
      </c>
      <c r="BP65">
        <v>3.99</v>
      </c>
      <c r="BQ65">
        <v>4.38</v>
      </c>
      <c r="BR65">
        <v>1.99</v>
      </c>
      <c r="BS65">
        <v>0.46</v>
      </c>
      <c r="BT65">
        <v>0</v>
      </c>
      <c r="BU65">
        <v>0</v>
      </c>
      <c r="BV65">
        <v>0</v>
      </c>
      <c r="BW65">
        <f t="shared" si="2"/>
        <v>83.59999999999998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44.936</v>
      </c>
      <c r="K66">
        <v>686.77995699999997</v>
      </c>
      <c r="L66">
        <v>653.15250000000003</v>
      </c>
      <c r="M66">
        <v>45</v>
      </c>
      <c r="N66">
        <v>118.125</v>
      </c>
      <c r="O66">
        <v>123.66562500000001</v>
      </c>
      <c r="P66">
        <v>116.25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14.260983</v>
      </c>
      <c r="W66">
        <v>149.95455000000001</v>
      </c>
      <c r="X66">
        <v>0</v>
      </c>
      <c r="Y66">
        <v>0</v>
      </c>
      <c r="Z66">
        <v>13.1076</v>
      </c>
      <c r="AA66">
        <v>28.09872</v>
      </c>
      <c r="AB66">
        <v>13.0634</v>
      </c>
      <c r="AC66">
        <v>9.6778399999999998</v>
      </c>
      <c r="AD66">
        <v>0</v>
      </c>
      <c r="AE66">
        <v>49.436556000000003</v>
      </c>
      <c r="AF66">
        <v>17.748000000000001</v>
      </c>
      <c r="AG66">
        <v>14.2044</v>
      </c>
      <c r="AH66">
        <v>75.760000000000005</v>
      </c>
      <c r="AI66">
        <v>0</v>
      </c>
      <c r="AJ66">
        <v>0</v>
      </c>
      <c r="AK66">
        <v>51.013800000000003</v>
      </c>
      <c r="AL66">
        <v>58.1</v>
      </c>
      <c r="AM66">
        <v>0</v>
      </c>
      <c r="AN66">
        <v>0.66954999999999998</v>
      </c>
      <c r="AO66">
        <v>6.9089999999999998</v>
      </c>
      <c r="AP66">
        <v>9.4794</v>
      </c>
      <c r="AQ66">
        <v>24.948</v>
      </c>
      <c r="AR66">
        <v>31.897383000000001</v>
      </c>
      <c r="AS66">
        <v>0</v>
      </c>
      <c r="AT66">
        <v>10.0528</v>
      </c>
      <c r="AU66">
        <v>0</v>
      </c>
      <c r="AV66">
        <v>27.824999999999999</v>
      </c>
      <c r="AW66">
        <v>69.504000000000005</v>
      </c>
      <c r="AX66">
        <v>23.015999999999998</v>
      </c>
      <c r="AY66">
        <v>0</v>
      </c>
      <c r="AZ66">
        <f t="shared" si="0"/>
        <v>83.59999999999998</v>
      </c>
      <c r="BA66">
        <f t="shared" si="1"/>
        <v>2998.9059800000005</v>
      </c>
      <c r="BD66">
        <v>24.08</v>
      </c>
      <c r="BE66">
        <v>7.64</v>
      </c>
      <c r="BF66">
        <v>1.1000000000000001</v>
      </c>
      <c r="BG66">
        <v>4.04</v>
      </c>
      <c r="BH66">
        <v>5.81</v>
      </c>
      <c r="BI66">
        <v>7.18</v>
      </c>
      <c r="BJ66">
        <v>1.56</v>
      </c>
      <c r="BK66">
        <v>3.38</v>
      </c>
      <c r="BL66">
        <v>1.73</v>
      </c>
      <c r="BM66">
        <v>1.6</v>
      </c>
      <c r="BN66">
        <v>0</v>
      </c>
      <c r="BO66">
        <v>14.66</v>
      </c>
      <c r="BP66">
        <v>3.99</v>
      </c>
      <c r="BQ66">
        <v>4.38</v>
      </c>
      <c r="BR66">
        <v>1.99</v>
      </c>
      <c r="BS66">
        <v>0.46</v>
      </c>
      <c r="BT66">
        <v>0</v>
      </c>
      <c r="BU66">
        <v>0</v>
      </c>
      <c r="BV66">
        <v>0</v>
      </c>
      <c r="BW66">
        <f t="shared" si="2"/>
        <v>83.59999999999998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44.936</v>
      </c>
      <c r="K67">
        <v>686.77995699999997</v>
      </c>
      <c r="L67">
        <v>653.15250000000003</v>
      </c>
      <c r="M67">
        <v>45</v>
      </c>
      <c r="N67">
        <v>118.125</v>
      </c>
      <c r="O67">
        <v>123.66562500000001</v>
      </c>
      <c r="P67">
        <v>116.25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14.260983</v>
      </c>
      <c r="W67">
        <v>149.95455000000001</v>
      </c>
      <c r="X67">
        <v>0</v>
      </c>
      <c r="Y67">
        <v>0</v>
      </c>
      <c r="Z67">
        <v>13.1076</v>
      </c>
      <c r="AA67">
        <v>28.09872</v>
      </c>
      <c r="AB67">
        <v>26.260100000000001</v>
      </c>
      <c r="AC67">
        <v>19.35568</v>
      </c>
      <c r="AD67">
        <v>0</v>
      </c>
      <c r="AE67">
        <v>49.436556000000003</v>
      </c>
      <c r="AF67">
        <v>17.748000000000001</v>
      </c>
      <c r="AG67">
        <v>14.2044</v>
      </c>
      <c r="AH67">
        <v>61.555</v>
      </c>
      <c r="AI67">
        <v>0</v>
      </c>
      <c r="AJ67">
        <v>0</v>
      </c>
      <c r="AK67">
        <v>51.013800000000003</v>
      </c>
      <c r="AL67">
        <v>58.1</v>
      </c>
      <c r="AM67">
        <v>0</v>
      </c>
      <c r="AN67">
        <v>0.66954999999999998</v>
      </c>
      <c r="AO67">
        <v>6.9089999999999998</v>
      </c>
      <c r="AP67">
        <v>3.7149000000000001</v>
      </c>
      <c r="AQ67">
        <v>24.948</v>
      </c>
      <c r="AR67">
        <v>31.897383000000001</v>
      </c>
      <c r="AS67">
        <v>0</v>
      </c>
      <c r="AT67">
        <v>10.0528</v>
      </c>
      <c r="AU67">
        <v>0</v>
      </c>
      <c r="AV67">
        <v>27.824999999999999</v>
      </c>
      <c r="AW67">
        <v>69.504000000000005</v>
      </c>
      <c r="AX67">
        <v>23.015999999999998</v>
      </c>
      <c r="AY67">
        <v>0</v>
      </c>
      <c r="AZ67">
        <f t="shared" si="0"/>
        <v>83.59999999999998</v>
      </c>
      <c r="BA67">
        <f t="shared" si="1"/>
        <v>3001.8110200000001</v>
      </c>
      <c r="BD67">
        <v>24.08</v>
      </c>
      <c r="BE67">
        <v>7.64</v>
      </c>
      <c r="BF67">
        <v>1.1000000000000001</v>
      </c>
      <c r="BG67">
        <v>4.04</v>
      </c>
      <c r="BH67">
        <v>5.81</v>
      </c>
      <c r="BI67">
        <v>7.18</v>
      </c>
      <c r="BJ67">
        <v>1.56</v>
      </c>
      <c r="BK67">
        <v>3.38</v>
      </c>
      <c r="BL67">
        <v>1.73</v>
      </c>
      <c r="BM67">
        <v>1.6</v>
      </c>
      <c r="BN67">
        <v>0</v>
      </c>
      <c r="BO67">
        <v>14.66</v>
      </c>
      <c r="BP67">
        <v>3.99</v>
      </c>
      <c r="BQ67">
        <v>4.38</v>
      </c>
      <c r="BR67">
        <v>1.99</v>
      </c>
      <c r="BS67">
        <v>0.46</v>
      </c>
      <c r="BT67">
        <v>0</v>
      </c>
      <c r="BU67">
        <v>0</v>
      </c>
      <c r="BV67">
        <v>0</v>
      </c>
      <c r="BW67">
        <f t="shared" si="2"/>
        <v>83.59999999999998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44.936</v>
      </c>
      <c r="K68">
        <v>686.77995699999997</v>
      </c>
      <c r="L68">
        <v>653.15250000000003</v>
      </c>
      <c r="M68">
        <v>45</v>
      </c>
      <c r="N68">
        <v>118.125</v>
      </c>
      <c r="O68">
        <v>123.66562500000001</v>
      </c>
      <c r="P68">
        <v>116.25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14.260983</v>
      </c>
      <c r="W68">
        <v>149.95455000000001</v>
      </c>
      <c r="X68">
        <v>0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0</v>
      </c>
      <c r="AE68">
        <v>49.436556000000003</v>
      </c>
      <c r="AF68">
        <v>17.748000000000001</v>
      </c>
      <c r="AG68">
        <v>14.2044</v>
      </c>
      <c r="AH68">
        <v>61.555</v>
      </c>
      <c r="AI68">
        <v>0</v>
      </c>
      <c r="AJ68">
        <v>0</v>
      </c>
      <c r="AK68">
        <v>51.013800000000003</v>
      </c>
      <c r="AL68">
        <v>58.1</v>
      </c>
      <c r="AM68">
        <v>0</v>
      </c>
      <c r="AN68">
        <v>0.66954999999999998</v>
      </c>
      <c r="AO68">
        <v>6.9089999999999998</v>
      </c>
      <c r="AP68">
        <v>3.7149000000000001</v>
      </c>
      <c r="AQ68">
        <v>24.948</v>
      </c>
      <c r="AR68">
        <v>31.897383000000001</v>
      </c>
      <c r="AS68">
        <v>0</v>
      </c>
      <c r="AT68">
        <v>10.0528</v>
      </c>
      <c r="AU68">
        <v>0</v>
      </c>
      <c r="AV68">
        <v>27.824999999999999</v>
      </c>
      <c r="AW68">
        <v>69.504000000000005</v>
      </c>
      <c r="AX68">
        <v>23.015999999999998</v>
      </c>
      <c r="AY68">
        <v>0</v>
      </c>
      <c r="AZ68">
        <f t="shared" ref="AZ68:AZ98" si="3">BW68</f>
        <v>83.59999999999998</v>
      </c>
      <c r="BA68">
        <f t="shared" ref="BA68:BA98" si="4">SUM(B68:AZ68)</f>
        <v>2995.2572200000004</v>
      </c>
      <c r="BD68">
        <v>24.08</v>
      </c>
      <c r="BE68">
        <v>7.64</v>
      </c>
      <c r="BF68">
        <v>1.1000000000000001</v>
      </c>
      <c r="BG68">
        <v>4.04</v>
      </c>
      <c r="BH68">
        <v>5.81</v>
      </c>
      <c r="BI68">
        <v>7.18</v>
      </c>
      <c r="BJ68">
        <v>1.56</v>
      </c>
      <c r="BK68">
        <v>3.38</v>
      </c>
      <c r="BL68">
        <v>1.73</v>
      </c>
      <c r="BM68">
        <v>1.6</v>
      </c>
      <c r="BN68">
        <v>0</v>
      </c>
      <c r="BO68">
        <v>14.66</v>
      </c>
      <c r="BP68">
        <v>3.99</v>
      </c>
      <c r="BQ68">
        <v>4.38</v>
      </c>
      <c r="BR68">
        <v>1.99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83.59999999999998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44.936</v>
      </c>
      <c r="K69">
        <v>686.77995699999997</v>
      </c>
      <c r="L69">
        <v>653.15250000000003</v>
      </c>
      <c r="M69">
        <v>45</v>
      </c>
      <c r="N69">
        <v>118.125</v>
      </c>
      <c r="O69">
        <v>123.66562500000001</v>
      </c>
      <c r="P69">
        <v>116.25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14.260983</v>
      </c>
      <c r="W69">
        <v>149.95455000000001</v>
      </c>
      <c r="X69">
        <v>0</v>
      </c>
      <c r="Y69">
        <v>0</v>
      </c>
      <c r="Z69">
        <v>6.5537999999999998</v>
      </c>
      <c r="AA69">
        <v>42.14808</v>
      </c>
      <c r="AB69">
        <v>26.260100000000001</v>
      </c>
      <c r="AC69">
        <v>19.35568</v>
      </c>
      <c r="AD69">
        <v>0</v>
      </c>
      <c r="AE69">
        <v>49.436556000000003</v>
      </c>
      <c r="AF69">
        <v>17.748000000000001</v>
      </c>
      <c r="AG69">
        <v>14.2044</v>
      </c>
      <c r="AH69">
        <v>61.555</v>
      </c>
      <c r="AI69">
        <v>0</v>
      </c>
      <c r="AJ69">
        <v>0</v>
      </c>
      <c r="AK69">
        <v>51.013800000000003</v>
      </c>
      <c r="AL69">
        <v>46.48</v>
      </c>
      <c r="AM69">
        <v>0</v>
      </c>
      <c r="AN69">
        <v>0.66954999999999998</v>
      </c>
      <c r="AO69">
        <v>6.9089999999999998</v>
      </c>
      <c r="AP69">
        <v>3.7149000000000001</v>
      </c>
      <c r="AQ69">
        <v>24.948</v>
      </c>
      <c r="AR69">
        <v>31.897383000000001</v>
      </c>
      <c r="AS69">
        <v>0</v>
      </c>
      <c r="AT69">
        <v>10.0528</v>
      </c>
      <c r="AU69">
        <v>0</v>
      </c>
      <c r="AV69">
        <v>27.824999999999999</v>
      </c>
      <c r="AW69">
        <v>69.504000000000005</v>
      </c>
      <c r="AX69">
        <v>23.015999999999998</v>
      </c>
      <c r="AY69">
        <v>0</v>
      </c>
      <c r="AZ69">
        <f t="shared" si="3"/>
        <v>83.59999999999998</v>
      </c>
      <c r="BA69">
        <f t="shared" si="4"/>
        <v>2997.6865800000005</v>
      </c>
      <c r="BD69">
        <v>24.08</v>
      </c>
      <c r="BE69">
        <v>7.64</v>
      </c>
      <c r="BF69">
        <v>1.1000000000000001</v>
      </c>
      <c r="BG69">
        <v>4.04</v>
      </c>
      <c r="BH69">
        <v>5.81</v>
      </c>
      <c r="BI69">
        <v>7.18</v>
      </c>
      <c r="BJ69">
        <v>1.56</v>
      </c>
      <c r="BK69">
        <v>3.38</v>
      </c>
      <c r="BL69">
        <v>1.73</v>
      </c>
      <c r="BM69">
        <v>1.6</v>
      </c>
      <c r="BN69">
        <v>0</v>
      </c>
      <c r="BO69">
        <v>14.66</v>
      </c>
      <c r="BP69">
        <v>3.99</v>
      </c>
      <c r="BQ69">
        <v>4.38</v>
      </c>
      <c r="BR69">
        <v>1.99</v>
      </c>
      <c r="BS69">
        <v>0.46</v>
      </c>
      <c r="BT69">
        <v>0</v>
      </c>
      <c r="BU69">
        <v>0</v>
      </c>
      <c r="BV69">
        <v>0</v>
      </c>
      <c r="BW69">
        <f t="shared" si="5"/>
        <v>83.59999999999998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44.936</v>
      </c>
      <c r="K70">
        <v>686.77995699999997</v>
      </c>
      <c r="L70">
        <v>653.15250000000003</v>
      </c>
      <c r="M70">
        <v>45</v>
      </c>
      <c r="N70">
        <v>118.125</v>
      </c>
      <c r="O70">
        <v>123.66562500000001</v>
      </c>
      <c r="P70">
        <v>116.25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14.260983</v>
      </c>
      <c r="W70">
        <v>149.95455000000001</v>
      </c>
      <c r="X70">
        <v>0</v>
      </c>
      <c r="Y70">
        <v>0</v>
      </c>
      <c r="Z70">
        <v>6.5537999999999998</v>
      </c>
      <c r="AA70">
        <v>42.14808</v>
      </c>
      <c r="AB70">
        <v>26.260100000000001</v>
      </c>
      <c r="AC70">
        <v>19.35568</v>
      </c>
      <c r="AD70">
        <v>0</v>
      </c>
      <c r="AE70">
        <v>49.436556000000003</v>
      </c>
      <c r="AF70">
        <v>17.748000000000001</v>
      </c>
      <c r="AG70">
        <v>14.2044</v>
      </c>
      <c r="AH70">
        <v>61.555</v>
      </c>
      <c r="AI70">
        <v>0</v>
      </c>
      <c r="AJ70">
        <v>0</v>
      </c>
      <c r="AK70">
        <v>51.013800000000003</v>
      </c>
      <c r="AL70">
        <v>46.48</v>
      </c>
      <c r="AM70">
        <v>0</v>
      </c>
      <c r="AN70">
        <v>0.66954999999999998</v>
      </c>
      <c r="AO70">
        <v>6.9089999999999998</v>
      </c>
      <c r="AP70">
        <v>3.7149000000000001</v>
      </c>
      <c r="AQ70">
        <v>24.948</v>
      </c>
      <c r="AR70">
        <v>31.897383000000001</v>
      </c>
      <c r="AS70">
        <v>0</v>
      </c>
      <c r="AT70">
        <v>10.0528</v>
      </c>
      <c r="AU70">
        <v>0</v>
      </c>
      <c r="AV70">
        <v>27.824999999999999</v>
      </c>
      <c r="AW70">
        <v>69.504000000000005</v>
      </c>
      <c r="AX70">
        <v>23.015999999999998</v>
      </c>
      <c r="AY70">
        <v>0</v>
      </c>
      <c r="AZ70">
        <f t="shared" si="3"/>
        <v>83.59999999999998</v>
      </c>
      <c r="BA70">
        <f t="shared" si="4"/>
        <v>2997.6865800000005</v>
      </c>
      <c r="BD70">
        <v>24.08</v>
      </c>
      <c r="BE70">
        <v>7.64</v>
      </c>
      <c r="BF70">
        <v>1.1000000000000001</v>
      </c>
      <c r="BG70">
        <v>4.04</v>
      </c>
      <c r="BH70">
        <v>5.81</v>
      </c>
      <c r="BI70">
        <v>7.18</v>
      </c>
      <c r="BJ70">
        <v>1.56</v>
      </c>
      <c r="BK70">
        <v>3.38</v>
      </c>
      <c r="BL70">
        <v>1.73</v>
      </c>
      <c r="BM70">
        <v>1.6</v>
      </c>
      <c r="BN70">
        <v>0</v>
      </c>
      <c r="BO70">
        <v>14.66</v>
      </c>
      <c r="BP70">
        <v>3.99</v>
      </c>
      <c r="BQ70">
        <v>4.38</v>
      </c>
      <c r="BR70">
        <v>1.99</v>
      </c>
      <c r="BS70">
        <v>0.46</v>
      </c>
      <c r="BT70">
        <v>0</v>
      </c>
      <c r="BU70">
        <v>0</v>
      </c>
      <c r="BV70">
        <v>0</v>
      </c>
      <c r="BW70">
        <f t="shared" si="5"/>
        <v>83.59999999999998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44.936</v>
      </c>
      <c r="K71">
        <v>686.77995699999997</v>
      </c>
      <c r="L71">
        <v>653.15250000000003</v>
      </c>
      <c r="M71">
        <v>50</v>
      </c>
      <c r="N71">
        <v>118.125</v>
      </c>
      <c r="O71">
        <v>123.66562500000001</v>
      </c>
      <c r="P71">
        <v>117.375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14.260983</v>
      </c>
      <c r="W71">
        <v>149.95455000000001</v>
      </c>
      <c r="X71">
        <v>0</v>
      </c>
      <c r="Y71">
        <v>0</v>
      </c>
      <c r="Z71">
        <v>6.5537999999999998</v>
      </c>
      <c r="AA71">
        <v>42.14808</v>
      </c>
      <c r="AB71">
        <v>26.260100000000001</v>
      </c>
      <c r="AC71">
        <v>19.35568</v>
      </c>
      <c r="AD71">
        <v>0</v>
      </c>
      <c r="AE71">
        <v>49.436556000000003</v>
      </c>
      <c r="AF71">
        <v>26.622</v>
      </c>
      <c r="AG71">
        <v>14.2044</v>
      </c>
      <c r="AH71">
        <v>61.555</v>
      </c>
      <c r="AI71">
        <v>0</v>
      </c>
      <c r="AJ71">
        <v>0</v>
      </c>
      <c r="AK71">
        <v>51.013800000000003</v>
      </c>
      <c r="AL71">
        <v>46.48</v>
      </c>
      <c r="AM71">
        <v>2.5327000000000002</v>
      </c>
      <c r="AN71">
        <v>0.66954999999999998</v>
      </c>
      <c r="AO71">
        <v>6.9089999999999998</v>
      </c>
      <c r="AP71">
        <v>3.7149000000000001</v>
      </c>
      <c r="AQ71">
        <v>24.948</v>
      </c>
      <c r="AR71">
        <v>31.897383000000001</v>
      </c>
      <c r="AS71">
        <v>0</v>
      </c>
      <c r="AT71">
        <v>10.0528</v>
      </c>
      <c r="AU71">
        <v>0</v>
      </c>
      <c r="AV71">
        <v>27.824999999999999</v>
      </c>
      <c r="AW71">
        <v>69.504000000000005</v>
      </c>
      <c r="AX71">
        <v>23.015999999999998</v>
      </c>
      <c r="AY71">
        <v>0</v>
      </c>
      <c r="AZ71">
        <f t="shared" si="3"/>
        <v>83.59999999999998</v>
      </c>
      <c r="BA71">
        <f t="shared" si="4"/>
        <v>3015.2182800000005</v>
      </c>
      <c r="BD71">
        <v>24.08</v>
      </c>
      <c r="BE71">
        <v>7.64</v>
      </c>
      <c r="BF71">
        <v>1.1000000000000001</v>
      </c>
      <c r="BG71">
        <v>4.04</v>
      </c>
      <c r="BH71">
        <v>5.81</v>
      </c>
      <c r="BI71">
        <v>7.18</v>
      </c>
      <c r="BJ71">
        <v>1.56</v>
      </c>
      <c r="BK71">
        <v>3.38</v>
      </c>
      <c r="BL71">
        <v>1.73</v>
      </c>
      <c r="BM71">
        <v>1.6</v>
      </c>
      <c r="BN71">
        <v>0</v>
      </c>
      <c r="BO71">
        <v>14.66</v>
      </c>
      <c r="BP71">
        <v>3.99</v>
      </c>
      <c r="BQ71">
        <v>4.38</v>
      </c>
      <c r="BR71">
        <v>1.99</v>
      </c>
      <c r="BS71">
        <v>0.46</v>
      </c>
      <c r="BT71">
        <v>0</v>
      </c>
      <c r="BU71">
        <v>0</v>
      </c>
      <c r="BV71">
        <v>0</v>
      </c>
      <c r="BW71">
        <f t="shared" si="5"/>
        <v>83.59999999999998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44.936</v>
      </c>
      <c r="K72">
        <v>686.77995699999997</v>
      </c>
      <c r="L72">
        <v>653.15250000000003</v>
      </c>
      <c r="M72">
        <v>55</v>
      </c>
      <c r="N72">
        <v>118.125</v>
      </c>
      <c r="O72">
        <v>123.66562500000001</v>
      </c>
      <c r="P72">
        <v>117.375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14.260983</v>
      </c>
      <c r="W72">
        <v>149.95455000000001</v>
      </c>
      <c r="X72">
        <v>0</v>
      </c>
      <c r="Y72">
        <v>0</v>
      </c>
      <c r="Z72">
        <v>6.5537999999999998</v>
      </c>
      <c r="AA72">
        <v>42.14808</v>
      </c>
      <c r="AB72">
        <v>26.260100000000001</v>
      </c>
      <c r="AC72">
        <v>19.35568</v>
      </c>
      <c r="AD72">
        <v>0</v>
      </c>
      <c r="AE72">
        <v>49.436556000000003</v>
      </c>
      <c r="AF72">
        <v>26.622</v>
      </c>
      <c r="AG72">
        <v>14.2044</v>
      </c>
      <c r="AH72">
        <v>61.555</v>
      </c>
      <c r="AI72">
        <v>0</v>
      </c>
      <c r="AJ72">
        <v>0</v>
      </c>
      <c r="AK72">
        <v>51.013800000000003</v>
      </c>
      <c r="AL72">
        <v>46.48</v>
      </c>
      <c r="AM72">
        <v>5.1986999999999997</v>
      </c>
      <c r="AN72">
        <v>0.66954999999999998</v>
      </c>
      <c r="AO72">
        <v>6.9089999999999998</v>
      </c>
      <c r="AP72">
        <v>3.7149000000000001</v>
      </c>
      <c r="AQ72">
        <v>24.948</v>
      </c>
      <c r="AR72">
        <v>31.897383000000001</v>
      </c>
      <c r="AS72">
        <v>0</v>
      </c>
      <c r="AT72">
        <v>10.0528</v>
      </c>
      <c r="AU72">
        <v>0</v>
      </c>
      <c r="AV72">
        <v>27.824999999999999</v>
      </c>
      <c r="AW72">
        <v>69.504000000000005</v>
      </c>
      <c r="AX72">
        <v>23.015999999999998</v>
      </c>
      <c r="AY72">
        <v>0</v>
      </c>
      <c r="AZ72">
        <f t="shared" si="3"/>
        <v>83.59999999999998</v>
      </c>
      <c r="BA72">
        <f t="shared" si="4"/>
        <v>3022.8842800000002</v>
      </c>
      <c r="BD72">
        <v>24.08</v>
      </c>
      <c r="BE72">
        <v>7.64</v>
      </c>
      <c r="BF72">
        <v>1.1000000000000001</v>
      </c>
      <c r="BG72">
        <v>4.04</v>
      </c>
      <c r="BH72">
        <v>5.81</v>
      </c>
      <c r="BI72">
        <v>7.18</v>
      </c>
      <c r="BJ72">
        <v>1.56</v>
      </c>
      <c r="BK72">
        <v>3.38</v>
      </c>
      <c r="BL72">
        <v>1.73</v>
      </c>
      <c r="BM72">
        <v>1.6</v>
      </c>
      <c r="BN72">
        <v>0</v>
      </c>
      <c r="BO72">
        <v>14.66</v>
      </c>
      <c r="BP72">
        <v>3.99</v>
      </c>
      <c r="BQ72">
        <v>4.38</v>
      </c>
      <c r="BR72">
        <v>1.99</v>
      </c>
      <c r="BS72">
        <v>0.46</v>
      </c>
      <c r="BT72">
        <v>0</v>
      </c>
      <c r="BU72">
        <v>0</v>
      </c>
      <c r="BV72">
        <v>0</v>
      </c>
      <c r="BW72">
        <f t="shared" si="5"/>
        <v>83.59999999999998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44.936</v>
      </c>
      <c r="K73">
        <v>686.77995699999997</v>
      </c>
      <c r="L73">
        <v>653.15250000000003</v>
      </c>
      <c r="M73">
        <v>60</v>
      </c>
      <c r="N73">
        <v>118.125</v>
      </c>
      <c r="O73">
        <v>123.66562500000001</v>
      </c>
      <c r="P73">
        <v>117.375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14.260983</v>
      </c>
      <c r="W73">
        <v>149.95455000000001</v>
      </c>
      <c r="X73">
        <v>0</v>
      </c>
      <c r="Y73">
        <v>0</v>
      </c>
      <c r="Z73">
        <v>6.5537999999999998</v>
      </c>
      <c r="AA73">
        <v>42.14808</v>
      </c>
      <c r="AB73">
        <v>26.260100000000001</v>
      </c>
      <c r="AC73">
        <v>19.35568</v>
      </c>
      <c r="AD73">
        <v>0</v>
      </c>
      <c r="AE73">
        <v>49.436556000000003</v>
      </c>
      <c r="AF73">
        <v>26.622</v>
      </c>
      <c r="AG73">
        <v>14.2044</v>
      </c>
      <c r="AH73">
        <v>61.555</v>
      </c>
      <c r="AI73">
        <v>0</v>
      </c>
      <c r="AJ73">
        <v>0</v>
      </c>
      <c r="AK73">
        <v>51.013800000000003</v>
      </c>
      <c r="AL73">
        <v>46.48</v>
      </c>
      <c r="AM73">
        <v>10.557359999999999</v>
      </c>
      <c r="AN73">
        <v>0.66954999999999998</v>
      </c>
      <c r="AO73">
        <v>6.9089999999999998</v>
      </c>
      <c r="AP73">
        <v>3.7149000000000001</v>
      </c>
      <c r="AQ73">
        <v>24.948</v>
      </c>
      <c r="AR73">
        <v>31.897383000000001</v>
      </c>
      <c r="AS73">
        <v>0</v>
      </c>
      <c r="AT73">
        <v>10.0528</v>
      </c>
      <c r="AU73">
        <v>0</v>
      </c>
      <c r="AV73">
        <v>27.824999999999999</v>
      </c>
      <c r="AW73">
        <v>69.504000000000005</v>
      </c>
      <c r="AX73">
        <v>23.015999999999998</v>
      </c>
      <c r="AY73">
        <v>0</v>
      </c>
      <c r="AZ73">
        <f t="shared" si="3"/>
        <v>83.61999999999999</v>
      </c>
      <c r="BA73">
        <f t="shared" si="4"/>
        <v>3033.2629400000001</v>
      </c>
      <c r="BD73">
        <v>24.08</v>
      </c>
      <c r="BE73">
        <v>7.64</v>
      </c>
      <c r="BF73">
        <v>1.1000000000000001</v>
      </c>
      <c r="BG73">
        <v>4.04</v>
      </c>
      <c r="BH73">
        <v>5.81</v>
      </c>
      <c r="BI73">
        <v>7.18</v>
      </c>
      <c r="BJ73">
        <v>1.56</v>
      </c>
      <c r="BK73">
        <v>3.38</v>
      </c>
      <c r="BL73">
        <v>1.73</v>
      </c>
      <c r="BM73">
        <v>1.6</v>
      </c>
      <c r="BN73">
        <v>0</v>
      </c>
      <c r="BO73">
        <v>14.66</v>
      </c>
      <c r="BP73">
        <v>3.99</v>
      </c>
      <c r="BQ73">
        <v>4.38</v>
      </c>
      <c r="BR73">
        <v>2.0099999999999998</v>
      </c>
      <c r="BS73">
        <v>0.46</v>
      </c>
      <c r="BT73">
        <v>0</v>
      </c>
      <c r="BU73">
        <v>0</v>
      </c>
      <c r="BV73">
        <v>0</v>
      </c>
      <c r="BW73">
        <f t="shared" si="5"/>
        <v>83.61999999999999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44.936</v>
      </c>
      <c r="K74">
        <v>686.77995699999997</v>
      </c>
      <c r="L74">
        <v>653.15250000000003</v>
      </c>
      <c r="M74">
        <v>65</v>
      </c>
      <c r="N74">
        <v>118.125</v>
      </c>
      <c r="O74">
        <v>123.66562500000001</v>
      </c>
      <c r="P74">
        <v>117.375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14.260983</v>
      </c>
      <c r="W74">
        <v>149.95455000000001</v>
      </c>
      <c r="X74">
        <v>0</v>
      </c>
      <c r="Y74">
        <v>0</v>
      </c>
      <c r="Z74">
        <v>6.5537999999999998</v>
      </c>
      <c r="AA74">
        <v>42.14808</v>
      </c>
      <c r="AB74">
        <v>26.260100000000001</v>
      </c>
      <c r="AC74">
        <v>19.35568</v>
      </c>
      <c r="AD74">
        <v>0</v>
      </c>
      <c r="AE74">
        <v>49.436556000000003</v>
      </c>
      <c r="AF74">
        <v>26.622</v>
      </c>
      <c r="AG74">
        <v>14.2044</v>
      </c>
      <c r="AH74">
        <v>61.555</v>
      </c>
      <c r="AI74">
        <v>0</v>
      </c>
      <c r="AJ74">
        <v>0</v>
      </c>
      <c r="AK74">
        <v>51.013800000000003</v>
      </c>
      <c r="AL74">
        <v>46.48</v>
      </c>
      <c r="AM74">
        <v>10.557359999999999</v>
      </c>
      <c r="AN74">
        <v>0.66954999999999998</v>
      </c>
      <c r="AO74">
        <v>6.9089999999999998</v>
      </c>
      <c r="AP74">
        <v>3.7149000000000001</v>
      </c>
      <c r="AQ74">
        <v>24.948</v>
      </c>
      <c r="AR74">
        <v>31.897383000000001</v>
      </c>
      <c r="AS74">
        <v>0</v>
      </c>
      <c r="AT74">
        <v>10.0528</v>
      </c>
      <c r="AU74">
        <v>0</v>
      </c>
      <c r="AV74">
        <v>27.824999999999999</v>
      </c>
      <c r="AW74">
        <v>69.504000000000005</v>
      </c>
      <c r="AX74">
        <v>23.015999999999998</v>
      </c>
      <c r="AY74">
        <v>0</v>
      </c>
      <c r="AZ74">
        <f t="shared" si="3"/>
        <v>83.61999999999999</v>
      </c>
      <c r="BA74">
        <f t="shared" si="4"/>
        <v>3038.2629400000001</v>
      </c>
      <c r="BD74">
        <v>24.08</v>
      </c>
      <c r="BE74">
        <v>7.64</v>
      </c>
      <c r="BF74">
        <v>1.1000000000000001</v>
      </c>
      <c r="BG74">
        <v>4.04</v>
      </c>
      <c r="BH74">
        <v>5.81</v>
      </c>
      <c r="BI74">
        <v>7.18</v>
      </c>
      <c r="BJ74">
        <v>1.56</v>
      </c>
      <c r="BK74">
        <v>3.38</v>
      </c>
      <c r="BL74">
        <v>1.73</v>
      </c>
      <c r="BM74">
        <v>1.6</v>
      </c>
      <c r="BN74">
        <v>0</v>
      </c>
      <c r="BO74">
        <v>14.66</v>
      </c>
      <c r="BP74">
        <v>3.99</v>
      </c>
      <c r="BQ74">
        <v>4.38</v>
      </c>
      <c r="BR74">
        <v>2.0099999999999998</v>
      </c>
      <c r="BS74">
        <v>0.46</v>
      </c>
      <c r="BT74">
        <v>0</v>
      </c>
      <c r="BU74">
        <v>0</v>
      </c>
      <c r="BV74">
        <v>0</v>
      </c>
      <c r="BW74">
        <f t="shared" si="5"/>
        <v>83.61999999999999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44.936</v>
      </c>
      <c r="K75">
        <v>686.77995699999997</v>
      </c>
      <c r="L75">
        <v>653.15250000000003</v>
      </c>
      <c r="M75">
        <v>65</v>
      </c>
      <c r="N75">
        <v>118.125</v>
      </c>
      <c r="O75">
        <v>123.66562500000001</v>
      </c>
      <c r="P75">
        <v>118.125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14.260983</v>
      </c>
      <c r="W75">
        <v>149.95455000000001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26.622</v>
      </c>
      <c r="AG75">
        <v>14.2044</v>
      </c>
      <c r="AH75">
        <v>61.555</v>
      </c>
      <c r="AI75">
        <v>0</v>
      </c>
      <c r="AJ75">
        <v>0</v>
      </c>
      <c r="AK75">
        <v>51.013800000000003</v>
      </c>
      <c r="AL75">
        <v>46.48</v>
      </c>
      <c r="AM75">
        <v>10.557359999999999</v>
      </c>
      <c r="AN75">
        <v>0.66954999999999998</v>
      </c>
      <c r="AO75">
        <v>6.9089999999999998</v>
      </c>
      <c r="AP75">
        <v>3.7149000000000001</v>
      </c>
      <c r="AQ75">
        <v>24.948</v>
      </c>
      <c r="AR75">
        <v>31.897383000000001</v>
      </c>
      <c r="AS75">
        <v>0</v>
      </c>
      <c r="AT75">
        <v>10.0528</v>
      </c>
      <c r="AU75">
        <v>0</v>
      </c>
      <c r="AV75">
        <v>27.824999999999999</v>
      </c>
      <c r="AW75">
        <v>69.504000000000005</v>
      </c>
      <c r="AX75">
        <v>23.015999999999998</v>
      </c>
      <c r="AY75">
        <v>0</v>
      </c>
      <c r="AZ75">
        <f t="shared" si="3"/>
        <v>83.810000000000016</v>
      </c>
      <c r="BA75">
        <f t="shared" si="4"/>
        <v>3056.7062879999999</v>
      </c>
      <c r="BD75">
        <v>25.2</v>
      </c>
      <c r="BE75">
        <v>7.45</v>
      </c>
      <c r="BF75">
        <v>1.1299999999999999</v>
      </c>
      <c r="BG75">
        <v>3.92</v>
      </c>
      <c r="BH75">
        <v>5.81</v>
      </c>
      <c r="BI75">
        <v>7.03</v>
      </c>
      <c r="BJ75">
        <v>1.61</v>
      </c>
      <c r="BK75">
        <v>3.39</v>
      </c>
      <c r="BL75">
        <v>1.68</v>
      </c>
      <c r="BM75">
        <v>1.6</v>
      </c>
      <c r="BN75">
        <v>0</v>
      </c>
      <c r="BO75">
        <v>14.31</v>
      </c>
      <c r="BP75">
        <v>3.89</v>
      </c>
      <c r="BQ75">
        <v>4.25</v>
      </c>
      <c r="BR75">
        <v>2.09</v>
      </c>
      <c r="BS75">
        <v>0.45</v>
      </c>
      <c r="BT75">
        <v>0</v>
      </c>
      <c r="BU75">
        <v>0</v>
      </c>
      <c r="BV75">
        <v>0</v>
      </c>
      <c r="BW75">
        <f t="shared" si="5"/>
        <v>83.810000000000016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44.936</v>
      </c>
      <c r="K76">
        <v>686.77995699999997</v>
      </c>
      <c r="L76">
        <v>653.15250000000003</v>
      </c>
      <c r="M76">
        <v>70</v>
      </c>
      <c r="N76">
        <v>118.125</v>
      </c>
      <c r="O76">
        <v>123.66562500000001</v>
      </c>
      <c r="P76">
        <v>118.125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14.260983</v>
      </c>
      <c r="W76">
        <v>149.95455000000001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26.622</v>
      </c>
      <c r="AG76">
        <v>14.2044</v>
      </c>
      <c r="AH76">
        <v>61.555</v>
      </c>
      <c r="AI76">
        <v>0</v>
      </c>
      <c r="AJ76">
        <v>0</v>
      </c>
      <c r="AK76">
        <v>51.013800000000003</v>
      </c>
      <c r="AL76">
        <v>46.48</v>
      </c>
      <c r="AM76">
        <v>10.557359999999999</v>
      </c>
      <c r="AN76">
        <v>0.66954999999999998</v>
      </c>
      <c r="AO76">
        <v>6.9089999999999998</v>
      </c>
      <c r="AP76">
        <v>3.7149000000000001</v>
      </c>
      <c r="AQ76">
        <v>24.948</v>
      </c>
      <c r="AR76">
        <v>31.897383000000001</v>
      </c>
      <c r="AS76">
        <v>0</v>
      </c>
      <c r="AT76">
        <v>10.0528</v>
      </c>
      <c r="AU76">
        <v>0</v>
      </c>
      <c r="AV76">
        <v>27.824999999999999</v>
      </c>
      <c r="AW76">
        <v>69.504000000000005</v>
      </c>
      <c r="AX76">
        <v>23.015999999999998</v>
      </c>
      <c r="AY76">
        <v>0</v>
      </c>
      <c r="AZ76">
        <f t="shared" si="3"/>
        <v>83.810000000000016</v>
      </c>
      <c r="BA76">
        <f t="shared" si="4"/>
        <v>3061.7062879999999</v>
      </c>
      <c r="BD76">
        <v>25.2</v>
      </c>
      <c r="BE76">
        <v>7.45</v>
      </c>
      <c r="BF76">
        <v>1.1299999999999999</v>
      </c>
      <c r="BG76">
        <v>3.92</v>
      </c>
      <c r="BH76">
        <v>5.81</v>
      </c>
      <c r="BI76">
        <v>7.03</v>
      </c>
      <c r="BJ76">
        <v>1.61</v>
      </c>
      <c r="BK76">
        <v>3.39</v>
      </c>
      <c r="BL76">
        <v>1.68</v>
      </c>
      <c r="BM76">
        <v>1.6</v>
      </c>
      <c r="BN76">
        <v>0</v>
      </c>
      <c r="BO76">
        <v>14.31</v>
      </c>
      <c r="BP76">
        <v>3.89</v>
      </c>
      <c r="BQ76">
        <v>4.25</v>
      </c>
      <c r="BR76">
        <v>2.09</v>
      </c>
      <c r="BS76">
        <v>0.45</v>
      </c>
      <c r="BT76">
        <v>0</v>
      </c>
      <c r="BU76">
        <v>0</v>
      </c>
      <c r="BV76">
        <v>0</v>
      </c>
      <c r="BW76">
        <f t="shared" si="5"/>
        <v>83.810000000000016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44.936</v>
      </c>
      <c r="K77">
        <v>686.77995699999997</v>
      </c>
      <c r="L77">
        <v>653.15250000000003</v>
      </c>
      <c r="M77">
        <v>70</v>
      </c>
      <c r="N77">
        <v>118.125</v>
      </c>
      <c r="O77">
        <v>123.66562500000001</v>
      </c>
      <c r="P77">
        <v>118.125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14.260983</v>
      </c>
      <c r="W77">
        <v>149.95455000000001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14.2044</v>
      </c>
      <c r="AH77">
        <v>65.153599999999997</v>
      </c>
      <c r="AI77">
        <v>0</v>
      </c>
      <c r="AJ77">
        <v>0</v>
      </c>
      <c r="AK77">
        <v>51.013800000000003</v>
      </c>
      <c r="AL77">
        <v>46.48</v>
      </c>
      <c r="AM77">
        <v>15.836040000000001</v>
      </c>
      <c r="AN77">
        <v>0.66954999999999998</v>
      </c>
      <c r="AO77">
        <v>6.9089999999999998</v>
      </c>
      <c r="AP77">
        <v>3.7149000000000001</v>
      </c>
      <c r="AQ77">
        <v>24.948</v>
      </c>
      <c r="AR77">
        <v>31.897383000000001</v>
      </c>
      <c r="AS77">
        <v>0</v>
      </c>
      <c r="AT77">
        <v>10.0528</v>
      </c>
      <c r="AU77">
        <v>0</v>
      </c>
      <c r="AV77">
        <v>27.824999999999999</v>
      </c>
      <c r="AW77">
        <v>69.504000000000005</v>
      </c>
      <c r="AX77">
        <v>23.015999999999998</v>
      </c>
      <c r="AY77">
        <v>0</v>
      </c>
      <c r="AZ77">
        <f t="shared" si="3"/>
        <v>83.810000000000016</v>
      </c>
      <c r="BA77">
        <f t="shared" si="4"/>
        <v>3085.1522680000007</v>
      </c>
      <c r="BD77">
        <v>25.2</v>
      </c>
      <c r="BE77">
        <v>7.45</v>
      </c>
      <c r="BF77">
        <v>1.1299999999999999</v>
      </c>
      <c r="BG77">
        <v>3.92</v>
      </c>
      <c r="BH77">
        <v>5.81</v>
      </c>
      <c r="BI77">
        <v>7.03</v>
      </c>
      <c r="BJ77">
        <v>1.61</v>
      </c>
      <c r="BK77">
        <v>3.39</v>
      </c>
      <c r="BL77">
        <v>1.68</v>
      </c>
      <c r="BM77">
        <v>1.6</v>
      </c>
      <c r="BN77">
        <v>0</v>
      </c>
      <c r="BO77">
        <v>14.31</v>
      </c>
      <c r="BP77">
        <v>3.89</v>
      </c>
      <c r="BQ77">
        <v>4.25</v>
      </c>
      <c r="BR77">
        <v>2.09</v>
      </c>
      <c r="BS77">
        <v>0.45</v>
      </c>
      <c r="BT77">
        <v>0</v>
      </c>
      <c r="BU77">
        <v>0</v>
      </c>
      <c r="BV77">
        <v>0</v>
      </c>
      <c r="BW77">
        <f t="shared" si="5"/>
        <v>83.810000000000016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44.936</v>
      </c>
      <c r="K78">
        <v>686.77995699999997</v>
      </c>
      <c r="L78">
        <v>653.15250000000003</v>
      </c>
      <c r="M78">
        <v>75</v>
      </c>
      <c r="N78">
        <v>118.125</v>
      </c>
      <c r="O78">
        <v>123.66562500000001</v>
      </c>
      <c r="P78">
        <v>118.125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14.260983</v>
      </c>
      <c r="W78">
        <v>149.95455000000001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14.2044</v>
      </c>
      <c r="AH78">
        <v>93.563599999999994</v>
      </c>
      <c r="AI78">
        <v>2.5459999999999998</v>
      </c>
      <c r="AJ78">
        <v>0</v>
      </c>
      <c r="AK78">
        <v>51.013800000000003</v>
      </c>
      <c r="AL78">
        <v>58.1</v>
      </c>
      <c r="AM78">
        <v>15.836040000000001</v>
      </c>
      <c r="AN78">
        <v>0.66954999999999998</v>
      </c>
      <c r="AO78">
        <v>6.9089999999999998</v>
      </c>
      <c r="AP78">
        <v>3.7149000000000001</v>
      </c>
      <c r="AQ78">
        <v>24.948</v>
      </c>
      <c r="AR78">
        <v>31.897383000000001</v>
      </c>
      <c r="AS78">
        <v>0</v>
      </c>
      <c r="AT78">
        <v>10.0528</v>
      </c>
      <c r="AU78">
        <v>0</v>
      </c>
      <c r="AV78">
        <v>27.824999999999999</v>
      </c>
      <c r="AW78">
        <v>69.504000000000005</v>
      </c>
      <c r="AX78">
        <v>23.015999999999998</v>
      </c>
      <c r="AY78">
        <v>0</v>
      </c>
      <c r="AZ78">
        <f t="shared" si="3"/>
        <v>83.810000000000016</v>
      </c>
      <c r="BA78">
        <f t="shared" si="4"/>
        <v>3141.8431680000003</v>
      </c>
      <c r="BD78">
        <v>25.2</v>
      </c>
      <c r="BE78">
        <v>7.45</v>
      </c>
      <c r="BF78">
        <v>1.1299999999999999</v>
      </c>
      <c r="BG78">
        <v>3.92</v>
      </c>
      <c r="BH78">
        <v>5.81</v>
      </c>
      <c r="BI78">
        <v>7.03</v>
      </c>
      <c r="BJ78">
        <v>1.61</v>
      </c>
      <c r="BK78">
        <v>3.39</v>
      </c>
      <c r="BL78">
        <v>1.68</v>
      </c>
      <c r="BM78">
        <v>1.6</v>
      </c>
      <c r="BN78">
        <v>0</v>
      </c>
      <c r="BO78">
        <v>14.31</v>
      </c>
      <c r="BP78">
        <v>3.89</v>
      </c>
      <c r="BQ78">
        <v>4.25</v>
      </c>
      <c r="BR78">
        <v>2.09</v>
      </c>
      <c r="BS78">
        <v>0.45</v>
      </c>
      <c r="BT78">
        <v>0</v>
      </c>
      <c r="BU78">
        <v>0</v>
      </c>
      <c r="BV78">
        <v>0</v>
      </c>
      <c r="BW78">
        <f t="shared" si="5"/>
        <v>83.810000000000016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44.936</v>
      </c>
      <c r="K79">
        <v>686.77995699999997</v>
      </c>
      <c r="L79">
        <v>653.15250000000003</v>
      </c>
      <c r="M79">
        <v>75</v>
      </c>
      <c r="N79">
        <v>118.125</v>
      </c>
      <c r="O79">
        <v>123.66562500000001</v>
      </c>
      <c r="P79">
        <v>121.5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14.260983</v>
      </c>
      <c r="W79">
        <v>149.95455000000001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14.2044</v>
      </c>
      <c r="AH79">
        <v>132.58000000000001</v>
      </c>
      <c r="AI79">
        <v>7.6379999999999999</v>
      </c>
      <c r="AJ79">
        <v>0</v>
      </c>
      <c r="AK79">
        <v>51.013800000000003</v>
      </c>
      <c r="AL79">
        <v>83.664000000000001</v>
      </c>
      <c r="AM79">
        <v>15.836040000000001</v>
      </c>
      <c r="AN79">
        <v>0.66954999999999998</v>
      </c>
      <c r="AO79">
        <v>8.1438000000000006</v>
      </c>
      <c r="AP79">
        <v>3.7149000000000001</v>
      </c>
      <c r="AQ79">
        <v>24.948</v>
      </c>
      <c r="AR79">
        <v>31.897383000000001</v>
      </c>
      <c r="AS79">
        <v>0</v>
      </c>
      <c r="AT79">
        <v>10.0528</v>
      </c>
      <c r="AU79">
        <v>0</v>
      </c>
      <c r="AV79">
        <v>27.824999999999999</v>
      </c>
      <c r="AW79">
        <v>69.504000000000005</v>
      </c>
      <c r="AX79">
        <v>23.015999999999998</v>
      </c>
      <c r="AY79">
        <v>0</v>
      </c>
      <c r="AZ79">
        <f t="shared" si="3"/>
        <v>83.810000000000016</v>
      </c>
      <c r="BA79">
        <f t="shared" si="4"/>
        <v>3250.8151680000005</v>
      </c>
      <c r="BD79">
        <v>25.2</v>
      </c>
      <c r="BE79">
        <v>7.45</v>
      </c>
      <c r="BF79">
        <v>1.1299999999999999</v>
      </c>
      <c r="BG79">
        <v>3.92</v>
      </c>
      <c r="BH79">
        <v>5.81</v>
      </c>
      <c r="BI79">
        <v>7.03</v>
      </c>
      <c r="BJ79">
        <v>1.61</v>
      </c>
      <c r="BK79">
        <v>3.39</v>
      </c>
      <c r="BL79">
        <v>1.68</v>
      </c>
      <c r="BM79">
        <v>1.6</v>
      </c>
      <c r="BN79">
        <v>0</v>
      </c>
      <c r="BO79">
        <v>14.31</v>
      </c>
      <c r="BP79">
        <v>3.89</v>
      </c>
      <c r="BQ79">
        <v>4.25</v>
      </c>
      <c r="BR79">
        <v>2.09</v>
      </c>
      <c r="BS79">
        <v>0.45</v>
      </c>
      <c r="BT79">
        <v>0</v>
      </c>
      <c r="BU79">
        <v>0</v>
      </c>
      <c r="BV79">
        <v>0</v>
      </c>
      <c r="BW79">
        <f t="shared" si="5"/>
        <v>83.810000000000016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44.936</v>
      </c>
      <c r="K80">
        <v>686.77995699999997</v>
      </c>
      <c r="L80">
        <v>653.15250000000003</v>
      </c>
      <c r="M80">
        <v>75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14.260983</v>
      </c>
      <c r="W80">
        <v>149.95455000000001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14.2044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83.664000000000001</v>
      </c>
      <c r="AM80">
        <v>15.836040000000001</v>
      </c>
      <c r="AN80">
        <v>0.66954999999999998</v>
      </c>
      <c r="AO80">
        <v>8.1438000000000006</v>
      </c>
      <c r="AP80">
        <v>3.7149000000000001</v>
      </c>
      <c r="AQ80">
        <v>24.948</v>
      </c>
      <c r="AR80">
        <v>31.897383000000001</v>
      </c>
      <c r="AS80">
        <v>0</v>
      </c>
      <c r="AT80">
        <v>10.0528</v>
      </c>
      <c r="AU80">
        <v>0</v>
      </c>
      <c r="AV80">
        <v>27.824999999999999</v>
      </c>
      <c r="AW80">
        <v>69.504000000000005</v>
      </c>
      <c r="AX80">
        <v>23.015999999999998</v>
      </c>
      <c r="AY80">
        <v>0</v>
      </c>
      <c r="AZ80">
        <f t="shared" si="3"/>
        <v>83.810000000000016</v>
      </c>
      <c r="BA80">
        <f t="shared" si="4"/>
        <v>3288.1280680000009</v>
      </c>
      <c r="BD80">
        <v>25.2</v>
      </c>
      <c r="BE80">
        <v>7.45</v>
      </c>
      <c r="BF80">
        <v>1.1299999999999999</v>
      </c>
      <c r="BG80">
        <v>3.92</v>
      </c>
      <c r="BH80">
        <v>5.81</v>
      </c>
      <c r="BI80">
        <v>7.03</v>
      </c>
      <c r="BJ80">
        <v>1.61</v>
      </c>
      <c r="BK80">
        <v>3.39</v>
      </c>
      <c r="BL80">
        <v>1.68</v>
      </c>
      <c r="BM80">
        <v>1.6</v>
      </c>
      <c r="BN80">
        <v>0</v>
      </c>
      <c r="BO80">
        <v>14.31</v>
      </c>
      <c r="BP80">
        <v>3.89</v>
      </c>
      <c r="BQ80">
        <v>4.25</v>
      </c>
      <c r="BR80">
        <v>2.09</v>
      </c>
      <c r="BS80">
        <v>0.45</v>
      </c>
      <c r="BT80">
        <v>0</v>
      </c>
      <c r="BU80">
        <v>0</v>
      </c>
      <c r="BV80">
        <v>0</v>
      </c>
      <c r="BW80">
        <f t="shared" si="5"/>
        <v>83.810000000000016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44.936</v>
      </c>
      <c r="K81">
        <v>686.77995699999997</v>
      </c>
      <c r="L81">
        <v>653.15250000000003</v>
      </c>
      <c r="M81">
        <v>75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14.260983</v>
      </c>
      <c r="W81">
        <v>149.95455000000001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14.2044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83.664000000000001</v>
      </c>
      <c r="AM81">
        <v>15.836040000000001</v>
      </c>
      <c r="AN81">
        <v>0.66954999999999998</v>
      </c>
      <c r="AO81">
        <v>8.1438000000000006</v>
      </c>
      <c r="AP81">
        <v>3.0743999999999998</v>
      </c>
      <c r="AQ81">
        <v>24.948</v>
      </c>
      <c r="AR81">
        <v>31.897383000000001</v>
      </c>
      <c r="AS81">
        <v>0</v>
      </c>
      <c r="AT81">
        <v>10.0528</v>
      </c>
      <c r="AU81">
        <v>0</v>
      </c>
      <c r="AV81">
        <v>27.824999999999999</v>
      </c>
      <c r="AW81">
        <v>69.504000000000005</v>
      </c>
      <c r="AX81">
        <v>23.015999999999998</v>
      </c>
      <c r="AY81">
        <v>0</v>
      </c>
      <c r="AZ81">
        <f t="shared" si="3"/>
        <v>83.810000000000016</v>
      </c>
      <c r="BA81">
        <f t="shared" si="4"/>
        <v>3287.4875680000009</v>
      </c>
      <c r="BD81">
        <v>25.2</v>
      </c>
      <c r="BE81">
        <v>7.45</v>
      </c>
      <c r="BF81">
        <v>1.1299999999999999</v>
      </c>
      <c r="BG81">
        <v>3.92</v>
      </c>
      <c r="BH81">
        <v>5.81</v>
      </c>
      <c r="BI81">
        <v>7.03</v>
      </c>
      <c r="BJ81">
        <v>1.61</v>
      </c>
      <c r="BK81">
        <v>3.39</v>
      </c>
      <c r="BL81">
        <v>1.68</v>
      </c>
      <c r="BM81">
        <v>1.6</v>
      </c>
      <c r="BN81">
        <v>0</v>
      </c>
      <c r="BO81">
        <v>14.31</v>
      </c>
      <c r="BP81">
        <v>3.89</v>
      </c>
      <c r="BQ81">
        <v>4.25</v>
      </c>
      <c r="BR81">
        <v>2.09</v>
      </c>
      <c r="BS81">
        <v>0.45</v>
      </c>
      <c r="BT81">
        <v>0</v>
      </c>
      <c r="BU81">
        <v>0</v>
      </c>
      <c r="BV81">
        <v>0</v>
      </c>
      <c r="BW81">
        <f t="shared" si="5"/>
        <v>83.810000000000016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44.936</v>
      </c>
      <c r="K82">
        <v>686.77995699999997</v>
      </c>
      <c r="L82">
        <v>653.15250000000003</v>
      </c>
      <c r="M82">
        <v>75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14.260983</v>
      </c>
      <c r="W82">
        <v>149.95455000000001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14.2044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83.664000000000001</v>
      </c>
      <c r="AM82">
        <v>15.836040000000001</v>
      </c>
      <c r="AN82">
        <v>0.66954999999999998</v>
      </c>
      <c r="AO82">
        <v>8.1438000000000006</v>
      </c>
      <c r="AP82">
        <v>3.0743999999999998</v>
      </c>
      <c r="AQ82">
        <v>24.948</v>
      </c>
      <c r="AR82">
        <v>31.897383000000001</v>
      </c>
      <c r="AS82">
        <v>0</v>
      </c>
      <c r="AT82">
        <v>10.0528</v>
      </c>
      <c r="AU82">
        <v>0</v>
      </c>
      <c r="AV82">
        <v>27.824999999999999</v>
      </c>
      <c r="AW82">
        <v>69.504000000000005</v>
      </c>
      <c r="AX82">
        <v>23.015999999999998</v>
      </c>
      <c r="AY82">
        <v>0</v>
      </c>
      <c r="AZ82">
        <f t="shared" si="3"/>
        <v>83.810000000000016</v>
      </c>
      <c r="BA82">
        <f t="shared" si="4"/>
        <v>3287.4875680000009</v>
      </c>
      <c r="BD82">
        <v>25.2</v>
      </c>
      <c r="BE82">
        <v>7.45</v>
      </c>
      <c r="BF82">
        <v>1.1299999999999999</v>
      </c>
      <c r="BG82">
        <v>3.92</v>
      </c>
      <c r="BH82">
        <v>5.81</v>
      </c>
      <c r="BI82">
        <v>7.03</v>
      </c>
      <c r="BJ82">
        <v>1.61</v>
      </c>
      <c r="BK82">
        <v>3.39</v>
      </c>
      <c r="BL82">
        <v>1.68</v>
      </c>
      <c r="BM82">
        <v>1.6</v>
      </c>
      <c r="BN82">
        <v>0</v>
      </c>
      <c r="BO82">
        <v>14.31</v>
      </c>
      <c r="BP82">
        <v>3.89</v>
      </c>
      <c r="BQ82">
        <v>4.25</v>
      </c>
      <c r="BR82">
        <v>2.09</v>
      </c>
      <c r="BS82">
        <v>0.45</v>
      </c>
      <c r="BT82">
        <v>0</v>
      </c>
      <c r="BU82">
        <v>0</v>
      </c>
      <c r="BV82">
        <v>0</v>
      </c>
      <c r="BW82">
        <f t="shared" si="5"/>
        <v>83.810000000000016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44.936</v>
      </c>
      <c r="K83">
        <v>686.77995699999997</v>
      </c>
      <c r="L83">
        <v>653.15250000000003</v>
      </c>
      <c r="M83">
        <v>75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14.260983</v>
      </c>
      <c r="W83">
        <v>149.95455000000001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14.2044</v>
      </c>
      <c r="AH83">
        <v>140.34540000000001</v>
      </c>
      <c r="AI83">
        <v>33.097999999999999</v>
      </c>
      <c r="AJ83">
        <v>0</v>
      </c>
      <c r="AK83">
        <v>51.013800000000003</v>
      </c>
      <c r="AL83">
        <v>83.664000000000001</v>
      </c>
      <c r="AM83">
        <v>15.836040000000001</v>
      </c>
      <c r="AN83">
        <v>0.66954999999999998</v>
      </c>
      <c r="AO83">
        <v>8.1438000000000006</v>
      </c>
      <c r="AP83">
        <v>3.0743999999999998</v>
      </c>
      <c r="AQ83">
        <v>24.948</v>
      </c>
      <c r="AR83">
        <v>31.897383000000001</v>
      </c>
      <c r="AS83">
        <v>0</v>
      </c>
      <c r="AT83">
        <v>10.0528</v>
      </c>
      <c r="AU83">
        <v>0</v>
      </c>
      <c r="AV83">
        <v>28.35</v>
      </c>
      <c r="AW83">
        <v>69.504000000000005</v>
      </c>
      <c r="AX83">
        <v>23.015999999999998</v>
      </c>
      <c r="AY83">
        <v>0</v>
      </c>
      <c r="AZ83">
        <f t="shared" si="3"/>
        <v>83.920000000000016</v>
      </c>
      <c r="BA83">
        <f t="shared" si="4"/>
        <v>3288.1225680000011</v>
      </c>
      <c r="BD83">
        <v>25.2</v>
      </c>
      <c r="BE83">
        <v>7.45</v>
      </c>
      <c r="BF83">
        <v>1.1299999999999999</v>
      </c>
      <c r="BG83">
        <v>3.92</v>
      </c>
      <c r="BH83">
        <v>5.81</v>
      </c>
      <c r="BI83">
        <v>7.03</v>
      </c>
      <c r="BJ83">
        <v>1.61</v>
      </c>
      <c r="BK83">
        <v>3.39</v>
      </c>
      <c r="BL83">
        <v>1.79</v>
      </c>
      <c r="BM83">
        <v>1.6</v>
      </c>
      <c r="BN83">
        <v>0</v>
      </c>
      <c r="BO83">
        <v>14.31</v>
      </c>
      <c r="BP83">
        <v>3.89</v>
      </c>
      <c r="BQ83">
        <v>4.25</v>
      </c>
      <c r="BR83">
        <v>2.09</v>
      </c>
      <c r="BS83">
        <v>0.45</v>
      </c>
      <c r="BT83">
        <v>0</v>
      </c>
      <c r="BU83">
        <v>0</v>
      </c>
      <c r="BV83">
        <v>0</v>
      </c>
      <c r="BW83">
        <f t="shared" si="5"/>
        <v>83.920000000000016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44.936</v>
      </c>
      <c r="K84">
        <v>686.77995699999997</v>
      </c>
      <c r="L84">
        <v>653.15250000000003</v>
      </c>
      <c r="M84">
        <v>75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14.260983</v>
      </c>
      <c r="W84">
        <v>149.95455000000001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14.2044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60.423999999999999</v>
      </c>
      <c r="AM84">
        <v>15.836040000000001</v>
      </c>
      <c r="AN84">
        <v>0.66954999999999998</v>
      </c>
      <c r="AO84">
        <v>8.1438000000000006</v>
      </c>
      <c r="AP84">
        <v>3.0743999999999998</v>
      </c>
      <c r="AQ84">
        <v>24.948</v>
      </c>
      <c r="AR84">
        <v>31.897383000000001</v>
      </c>
      <c r="AS84">
        <v>0</v>
      </c>
      <c r="AT84">
        <v>10.0528</v>
      </c>
      <c r="AU84">
        <v>0</v>
      </c>
      <c r="AV84">
        <v>28.35</v>
      </c>
      <c r="AW84">
        <v>69.504000000000005</v>
      </c>
      <c r="AX84">
        <v>23.015999999999998</v>
      </c>
      <c r="AY84">
        <v>0</v>
      </c>
      <c r="AZ84">
        <f t="shared" si="3"/>
        <v>83.920000000000016</v>
      </c>
      <c r="BA84">
        <f t="shared" si="4"/>
        <v>3264.8825680000009</v>
      </c>
      <c r="BD84">
        <v>25.2</v>
      </c>
      <c r="BE84">
        <v>7.45</v>
      </c>
      <c r="BF84">
        <v>1.1299999999999999</v>
      </c>
      <c r="BG84">
        <v>3.92</v>
      </c>
      <c r="BH84">
        <v>5.81</v>
      </c>
      <c r="BI84">
        <v>7.03</v>
      </c>
      <c r="BJ84">
        <v>1.61</v>
      </c>
      <c r="BK84">
        <v>3.39</v>
      </c>
      <c r="BL84">
        <v>1.79</v>
      </c>
      <c r="BM84">
        <v>1.6</v>
      </c>
      <c r="BN84">
        <v>0</v>
      </c>
      <c r="BO84">
        <v>14.31</v>
      </c>
      <c r="BP84">
        <v>3.89</v>
      </c>
      <c r="BQ84">
        <v>4.25</v>
      </c>
      <c r="BR84">
        <v>2.09</v>
      </c>
      <c r="BS84">
        <v>0.45</v>
      </c>
      <c r="BT84">
        <v>0</v>
      </c>
      <c r="BU84">
        <v>0</v>
      </c>
      <c r="BV84">
        <v>0</v>
      </c>
      <c r="BW84">
        <f t="shared" si="5"/>
        <v>83.920000000000016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44.936</v>
      </c>
      <c r="K85">
        <v>686.77995699999997</v>
      </c>
      <c r="L85">
        <v>653.15250000000003</v>
      </c>
      <c r="M85">
        <v>80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14.260983</v>
      </c>
      <c r="W85">
        <v>149.95455000000001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14.2044</v>
      </c>
      <c r="AH85">
        <v>140.34540000000001</v>
      </c>
      <c r="AI85">
        <v>33.097999999999999</v>
      </c>
      <c r="AJ85">
        <v>0</v>
      </c>
      <c r="AK85">
        <v>51.013800000000003</v>
      </c>
      <c r="AL85">
        <v>34.86</v>
      </c>
      <c r="AM85">
        <v>15.836040000000001</v>
      </c>
      <c r="AN85">
        <v>0.66954999999999998</v>
      </c>
      <c r="AO85">
        <v>8.1438000000000006</v>
      </c>
      <c r="AP85">
        <v>9.4794</v>
      </c>
      <c r="AQ85">
        <v>24.948</v>
      </c>
      <c r="AR85">
        <v>31.897383000000001</v>
      </c>
      <c r="AS85">
        <v>0</v>
      </c>
      <c r="AT85">
        <v>10.0528</v>
      </c>
      <c r="AU85">
        <v>0</v>
      </c>
      <c r="AV85">
        <v>28.35</v>
      </c>
      <c r="AW85">
        <v>69.504000000000005</v>
      </c>
      <c r="AX85">
        <v>23.015999999999998</v>
      </c>
      <c r="AY85">
        <v>0</v>
      </c>
      <c r="AZ85">
        <f t="shared" si="3"/>
        <v>83.920000000000016</v>
      </c>
      <c r="BA85">
        <f t="shared" si="4"/>
        <v>3250.7235680000013</v>
      </c>
      <c r="BD85">
        <v>25.2</v>
      </c>
      <c r="BE85">
        <v>7.45</v>
      </c>
      <c r="BF85">
        <v>1.1299999999999999</v>
      </c>
      <c r="BG85">
        <v>3.92</v>
      </c>
      <c r="BH85">
        <v>5.81</v>
      </c>
      <c r="BI85">
        <v>7.03</v>
      </c>
      <c r="BJ85">
        <v>1.61</v>
      </c>
      <c r="BK85">
        <v>3.39</v>
      </c>
      <c r="BL85">
        <v>1.79</v>
      </c>
      <c r="BM85">
        <v>1.6</v>
      </c>
      <c r="BN85">
        <v>0</v>
      </c>
      <c r="BO85">
        <v>14.31</v>
      </c>
      <c r="BP85">
        <v>3.89</v>
      </c>
      <c r="BQ85">
        <v>4.25</v>
      </c>
      <c r="BR85">
        <v>2.09</v>
      </c>
      <c r="BS85">
        <v>0.45</v>
      </c>
      <c r="BT85">
        <v>0</v>
      </c>
      <c r="BU85">
        <v>0</v>
      </c>
      <c r="BV85">
        <v>0</v>
      </c>
      <c r="BW85">
        <f t="shared" si="5"/>
        <v>83.920000000000016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44.936</v>
      </c>
      <c r="K86">
        <v>686.77995699999997</v>
      </c>
      <c r="L86">
        <v>653.15250000000003</v>
      </c>
      <c r="M86">
        <v>82.5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14.260983</v>
      </c>
      <c r="W86">
        <v>149.95455000000001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14.2044</v>
      </c>
      <c r="AH86">
        <v>132.58000000000001</v>
      </c>
      <c r="AI86">
        <v>5.0919999999999996</v>
      </c>
      <c r="AJ86">
        <v>0</v>
      </c>
      <c r="AK86">
        <v>51.013800000000003</v>
      </c>
      <c r="AL86">
        <v>34.86</v>
      </c>
      <c r="AM86">
        <v>15.836040000000001</v>
      </c>
      <c r="AN86">
        <v>0.66954999999999998</v>
      </c>
      <c r="AO86">
        <v>8.1438000000000006</v>
      </c>
      <c r="AP86">
        <v>9.4794</v>
      </c>
      <c r="AQ86">
        <v>24.948</v>
      </c>
      <c r="AR86">
        <v>31.897383000000001</v>
      </c>
      <c r="AS86">
        <v>0</v>
      </c>
      <c r="AT86">
        <v>10.0528</v>
      </c>
      <c r="AU86">
        <v>0</v>
      </c>
      <c r="AV86">
        <v>28.35</v>
      </c>
      <c r="AW86">
        <v>69.504000000000005</v>
      </c>
      <c r="AX86">
        <v>23.015999999999998</v>
      </c>
      <c r="AY86">
        <v>0</v>
      </c>
      <c r="AZ86">
        <f t="shared" si="3"/>
        <v>83.920000000000016</v>
      </c>
      <c r="BA86">
        <f t="shared" si="4"/>
        <v>3217.4521680000012</v>
      </c>
      <c r="BD86">
        <v>25.2</v>
      </c>
      <c r="BE86">
        <v>7.45</v>
      </c>
      <c r="BF86">
        <v>1.1299999999999999</v>
      </c>
      <c r="BG86">
        <v>3.92</v>
      </c>
      <c r="BH86">
        <v>5.81</v>
      </c>
      <c r="BI86">
        <v>7.03</v>
      </c>
      <c r="BJ86">
        <v>1.61</v>
      </c>
      <c r="BK86">
        <v>3.39</v>
      </c>
      <c r="BL86">
        <v>1.79</v>
      </c>
      <c r="BM86">
        <v>1.6</v>
      </c>
      <c r="BN86">
        <v>0</v>
      </c>
      <c r="BO86">
        <v>14.31</v>
      </c>
      <c r="BP86">
        <v>3.89</v>
      </c>
      <c r="BQ86">
        <v>4.25</v>
      </c>
      <c r="BR86">
        <v>2.09</v>
      </c>
      <c r="BS86">
        <v>0.45</v>
      </c>
      <c r="BT86">
        <v>0</v>
      </c>
      <c r="BU86">
        <v>0</v>
      </c>
      <c r="BV86">
        <v>0</v>
      </c>
      <c r="BW86">
        <f t="shared" si="5"/>
        <v>83.920000000000016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44.936</v>
      </c>
      <c r="K87">
        <v>686.77995699999997</v>
      </c>
      <c r="L87">
        <v>653.15250000000003</v>
      </c>
      <c r="M87">
        <v>82.5</v>
      </c>
      <c r="N87">
        <v>118.125</v>
      </c>
      <c r="O87">
        <v>123.66562500000001</v>
      </c>
      <c r="P87">
        <v>124.5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14.260983</v>
      </c>
      <c r="W87">
        <v>149.95455000000001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26.622</v>
      </c>
      <c r="AG87">
        <v>14.2044</v>
      </c>
      <c r="AH87">
        <v>116.9545</v>
      </c>
      <c r="AI87">
        <v>2.5459999999999998</v>
      </c>
      <c r="AJ87">
        <v>0</v>
      </c>
      <c r="AK87">
        <v>51.013800000000003</v>
      </c>
      <c r="AL87">
        <v>34.86</v>
      </c>
      <c r="AM87">
        <v>15.836040000000001</v>
      </c>
      <c r="AN87">
        <v>0.66954999999999998</v>
      </c>
      <c r="AO87">
        <v>8.3789999999999996</v>
      </c>
      <c r="AP87">
        <v>3.0743999999999998</v>
      </c>
      <c r="AQ87">
        <v>24.948</v>
      </c>
      <c r="AR87">
        <v>31.897383000000001</v>
      </c>
      <c r="AS87">
        <v>0</v>
      </c>
      <c r="AT87">
        <v>10.0528</v>
      </c>
      <c r="AU87">
        <v>0</v>
      </c>
      <c r="AV87">
        <v>28.35</v>
      </c>
      <c r="AW87">
        <v>69.504000000000005</v>
      </c>
      <c r="AX87">
        <v>23.015999999999998</v>
      </c>
      <c r="AY87">
        <v>0</v>
      </c>
      <c r="AZ87">
        <f t="shared" si="3"/>
        <v>84.060000000000016</v>
      </c>
      <c r="BA87">
        <f t="shared" si="4"/>
        <v>3145.1048680000004</v>
      </c>
      <c r="BD87">
        <v>25.2</v>
      </c>
      <c r="BE87">
        <v>7.45</v>
      </c>
      <c r="BF87">
        <v>1.1299999999999999</v>
      </c>
      <c r="BG87">
        <v>3.92</v>
      </c>
      <c r="BH87">
        <v>5.81</v>
      </c>
      <c r="BI87">
        <v>7.03</v>
      </c>
      <c r="BJ87">
        <v>1.61</v>
      </c>
      <c r="BK87">
        <v>3.39</v>
      </c>
      <c r="BL87">
        <v>1.79</v>
      </c>
      <c r="BM87">
        <v>1.6</v>
      </c>
      <c r="BN87">
        <v>0</v>
      </c>
      <c r="BO87">
        <v>14.31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84.060000000000016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44.936</v>
      </c>
      <c r="K88">
        <v>686.77995699999997</v>
      </c>
      <c r="L88">
        <v>653.15250000000003</v>
      </c>
      <c r="M88">
        <v>82.5</v>
      </c>
      <c r="N88">
        <v>118.125</v>
      </c>
      <c r="O88">
        <v>123.66562500000001</v>
      </c>
      <c r="P88">
        <v>124.5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14.260983</v>
      </c>
      <c r="W88">
        <v>149.95455000000001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26.622</v>
      </c>
      <c r="AG88">
        <v>14.2044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0.66954999999999998</v>
      </c>
      <c r="AO88">
        <v>8.3789999999999996</v>
      </c>
      <c r="AP88">
        <v>3.0743999999999998</v>
      </c>
      <c r="AQ88">
        <v>24.948</v>
      </c>
      <c r="AR88">
        <v>31.897383000000001</v>
      </c>
      <c r="AS88">
        <v>0</v>
      </c>
      <c r="AT88">
        <v>10.0528</v>
      </c>
      <c r="AU88">
        <v>0</v>
      </c>
      <c r="AV88">
        <v>28.35</v>
      </c>
      <c r="AW88">
        <v>69.504000000000005</v>
      </c>
      <c r="AX88">
        <v>23.015999999999998</v>
      </c>
      <c r="AY88">
        <v>0</v>
      </c>
      <c r="AZ88">
        <f t="shared" si="3"/>
        <v>84.060000000000016</v>
      </c>
      <c r="BA88">
        <f t="shared" si="4"/>
        <v>3142.5588680000005</v>
      </c>
      <c r="BD88">
        <v>25.2</v>
      </c>
      <c r="BE88">
        <v>7.45</v>
      </c>
      <c r="BF88">
        <v>1.1299999999999999</v>
      </c>
      <c r="BG88">
        <v>3.92</v>
      </c>
      <c r="BH88">
        <v>5.81</v>
      </c>
      <c r="BI88">
        <v>7.03</v>
      </c>
      <c r="BJ88">
        <v>1.61</v>
      </c>
      <c r="BK88">
        <v>3.39</v>
      </c>
      <c r="BL88">
        <v>1.79</v>
      </c>
      <c r="BM88">
        <v>1.6</v>
      </c>
      <c r="BN88">
        <v>0</v>
      </c>
      <c r="BO88">
        <v>14.31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84.060000000000016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44.936</v>
      </c>
      <c r="K89">
        <v>686.77995699999997</v>
      </c>
      <c r="L89">
        <v>653.15250000000003</v>
      </c>
      <c r="M89">
        <v>86</v>
      </c>
      <c r="N89">
        <v>118.125</v>
      </c>
      <c r="O89">
        <v>123.66562500000001</v>
      </c>
      <c r="P89">
        <v>124.5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14.260983</v>
      </c>
      <c r="W89">
        <v>149.95455000000001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26.622</v>
      </c>
      <c r="AG89">
        <v>14.2044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0.66954999999999998</v>
      </c>
      <c r="AO89">
        <v>8.3789999999999996</v>
      </c>
      <c r="AP89">
        <v>3.0743999999999998</v>
      </c>
      <c r="AQ89">
        <v>24.948</v>
      </c>
      <c r="AR89">
        <v>31.897383000000001</v>
      </c>
      <c r="AS89">
        <v>0</v>
      </c>
      <c r="AT89">
        <v>10.0528</v>
      </c>
      <c r="AU89">
        <v>0</v>
      </c>
      <c r="AV89">
        <v>28.35</v>
      </c>
      <c r="AW89">
        <v>69.504000000000005</v>
      </c>
      <c r="AX89">
        <v>23.015999999999998</v>
      </c>
      <c r="AY89">
        <v>0</v>
      </c>
      <c r="AZ89">
        <f t="shared" si="3"/>
        <v>84.060000000000016</v>
      </c>
      <c r="BA89">
        <f t="shared" si="4"/>
        <v>3146.0588680000005</v>
      </c>
      <c r="BD89">
        <v>25.2</v>
      </c>
      <c r="BE89">
        <v>7.45</v>
      </c>
      <c r="BF89">
        <v>1.1299999999999999</v>
      </c>
      <c r="BG89">
        <v>3.92</v>
      </c>
      <c r="BH89">
        <v>5.81</v>
      </c>
      <c r="BI89">
        <v>7.03</v>
      </c>
      <c r="BJ89">
        <v>1.61</v>
      </c>
      <c r="BK89">
        <v>3.39</v>
      </c>
      <c r="BL89">
        <v>1.79</v>
      </c>
      <c r="BM89">
        <v>1.6</v>
      </c>
      <c r="BN89">
        <v>0</v>
      </c>
      <c r="BO89">
        <v>14.31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84.060000000000016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44.936</v>
      </c>
      <c r="K90">
        <v>686.77995699999997</v>
      </c>
      <c r="L90">
        <v>653.15250000000003</v>
      </c>
      <c r="M90">
        <v>86</v>
      </c>
      <c r="N90">
        <v>118.125</v>
      </c>
      <c r="O90">
        <v>123.66562500000001</v>
      </c>
      <c r="P90">
        <v>124.5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14.260983</v>
      </c>
      <c r="W90">
        <v>149.95455000000001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26.622</v>
      </c>
      <c r="AG90">
        <v>14.2044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0.66954999999999998</v>
      </c>
      <c r="AO90">
        <v>8.3789999999999996</v>
      </c>
      <c r="AP90">
        <v>3.0743999999999998</v>
      </c>
      <c r="AQ90">
        <v>24.948</v>
      </c>
      <c r="AR90">
        <v>31.897383000000001</v>
      </c>
      <c r="AS90">
        <v>0</v>
      </c>
      <c r="AT90">
        <v>10.0528</v>
      </c>
      <c r="AU90">
        <v>0</v>
      </c>
      <c r="AV90">
        <v>28.35</v>
      </c>
      <c r="AW90">
        <v>69.504000000000005</v>
      </c>
      <c r="AX90">
        <v>23.015999999999998</v>
      </c>
      <c r="AY90">
        <v>0</v>
      </c>
      <c r="AZ90">
        <f t="shared" si="3"/>
        <v>84.060000000000016</v>
      </c>
      <c r="BA90">
        <f t="shared" si="4"/>
        <v>3146.0588680000005</v>
      </c>
      <c r="BD90">
        <v>25.2</v>
      </c>
      <c r="BE90">
        <v>7.45</v>
      </c>
      <c r="BF90">
        <v>1.1299999999999999</v>
      </c>
      <c r="BG90">
        <v>3.92</v>
      </c>
      <c r="BH90">
        <v>5.81</v>
      </c>
      <c r="BI90">
        <v>7.03</v>
      </c>
      <c r="BJ90">
        <v>1.61</v>
      </c>
      <c r="BK90">
        <v>3.39</v>
      </c>
      <c r="BL90">
        <v>1.79</v>
      </c>
      <c r="BM90">
        <v>1.6</v>
      </c>
      <c r="BN90">
        <v>0</v>
      </c>
      <c r="BO90">
        <v>14.31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84.060000000000016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44.936</v>
      </c>
      <c r="K91">
        <v>686.77995699999997</v>
      </c>
      <c r="L91">
        <v>653.15250000000003</v>
      </c>
      <c r="M91">
        <v>86</v>
      </c>
      <c r="N91">
        <v>118.125</v>
      </c>
      <c r="O91">
        <v>123.66562500000001</v>
      </c>
      <c r="P91">
        <v>124.5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14.260983</v>
      </c>
      <c r="W91">
        <v>149.95455000000001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14.2044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0.66954999999999998</v>
      </c>
      <c r="AO91">
        <v>8.7612000000000005</v>
      </c>
      <c r="AP91">
        <v>3.0743999999999998</v>
      </c>
      <c r="AQ91">
        <v>24.948</v>
      </c>
      <c r="AR91">
        <v>31.897383000000001</v>
      </c>
      <c r="AS91">
        <v>0</v>
      </c>
      <c r="AT91">
        <v>10.0528</v>
      </c>
      <c r="AU91">
        <v>0</v>
      </c>
      <c r="AV91">
        <v>28.875</v>
      </c>
      <c r="AW91">
        <v>69.504000000000005</v>
      </c>
      <c r="AX91">
        <v>23.015999999999998</v>
      </c>
      <c r="AY91">
        <v>0</v>
      </c>
      <c r="AZ91">
        <f t="shared" si="3"/>
        <v>84.019999999999982</v>
      </c>
      <c r="BA91">
        <f t="shared" si="4"/>
        <v>3217.3754680000011</v>
      </c>
      <c r="BD91">
        <v>24.08</v>
      </c>
      <c r="BE91">
        <v>7.64</v>
      </c>
      <c r="BF91">
        <v>1.1000000000000001</v>
      </c>
      <c r="BG91">
        <v>4.04</v>
      </c>
      <c r="BH91">
        <v>5.81</v>
      </c>
      <c r="BI91">
        <v>7.18</v>
      </c>
      <c r="BJ91">
        <v>1.56</v>
      </c>
      <c r="BK91">
        <v>3.46</v>
      </c>
      <c r="BL91">
        <v>1.9</v>
      </c>
      <c r="BM91">
        <v>1.6</v>
      </c>
      <c r="BN91">
        <v>0</v>
      </c>
      <c r="BO91">
        <v>14.66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84.019999999999982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44.936</v>
      </c>
      <c r="K92">
        <v>686.77995699999997</v>
      </c>
      <c r="L92">
        <v>653.15250000000003</v>
      </c>
      <c r="M92">
        <v>86</v>
      </c>
      <c r="N92">
        <v>118.125</v>
      </c>
      <c r="O92">
        <v>123.66562500000001</v>
      </c>
      <c r="P92">
        <v>124.5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14.260983</v>
      </c>
      <c r="W92">
        <v>149.95455000000001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14.2044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0.66954999999999998</v>
      </c>
      <c r="AO92">
        <v>8.7612000000000005</v>
      </c>
      <c r="AP92">
        <v>3.0743999999999998</v>
      </c>
      <c r="AQ92">
        <v>24.948</v>
      </c>
      <c r="AR92">
        <v>31.897383000000001</v>
      </c>
      <c r="AS92">
        <v>0</v>
      </c>
      <c r="AT92">
        <v>10.0528</v>
      </c>
      <c r="AU92">
        <v>0</v>
      </c>
      <c r="AV92">
        <v>28.875</v>
      </c>
      <c r="AW92">
        <v>69.504000000000005</v>
      </c>
      <c r="AX92">
        <v>23.015999999999998</v>
      </c>
      <c r="AY92">
        <v>0</v>
      </c>
      <c r="AZ92">
        <f t="shared" si="3"/>
        <v>84.019999999999982</v>
      </c>
      <c r="BA92">
        <f t="shared" si="4"/>
        <v>3217.3754680000011</v>
      </c>
      <c r="BD92">
        <v>24.08</v>
      </c>
      <c r="BE92">
        <v>7.64</v>
      </c>
      <c r="BF92">
        <v>1.1000000000000001</v>
      </c>
      <c r="BG92">
        <v>4.04</v>
      </c>
      <c r="BH92">
        <v>5.81</v>
      </c>
      <c r="BI92">
        <v>7.18</v>
      </c>
      <c r="BJ92">
        <v>1.56</v>
      </c>
      <c r="BK92">
        <v>3.46</v>
      </c>
      <c r="BL92">
        <v>1.9</v>
      </c>
      <c r="BM92">
        <v>1.6</v>
      </c>
      <c r="BN92">
        <v>0</v>
      </c>
      <c r="BO92">
        <v>14.66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84.019999999999982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44.936</v>
      </c>
      <c r="K93">
        <v>686.77995699999997</v>
      </c>
      <c r="L93">
        <v>653.15250000000003</v>
      </c>
      <c r="M93">
        <v>86</v>
      </c>
      <c r="N93">
        <v>118.125</v>
      </c>
      <c r="O93">
        <v>123.66562500000001</v>
      </c>
      <c r="P93">
        <v>124.5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14.260983</v>
      </c>
      <c r="W93">
        <v>149.95455000000001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14.2044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0.66954999999999998</v>
      </c>
      <c r="AO93">
        <v>8.82</v>
      </c>
      <c r="AP93">
        <v>3.0743999999999998</v>
      </c>
      <c r="AQ93">
        <v>24.948</v>
      </c>
      <c r="AR93">
        <v>31.897383000000001</v>
      </c>
      <c r="AS93">
        <v>0</v>
      </c>
      <c r="AT93">
        <v>10.0528</v>
      </c>
      <c r="AU93">
        <v>0</v>
      </c>
      <c r="AV93">
        <v>28.875</v>
      </c>
      <c r="AW93">
        <v>69.504000000000005</v>
      </c>
      <c r="AX93">
        <v>23.015999999999998</v>
      </c>
      <c r="AY93">
        <v>0</v>
      </c>
      <c r="AZ93">
        <f t="shared" si="3"/>
        <v>84.019999999999982</v>
      </c>
      <c r="BA93">
        <f t="shared" si="4"/>
        <v>3217.4342680000013</v>
      </c>
      <c r="BD93">
        <v>24.08</v>
      </c>
      <c r="BE93">
        <v>7.64</v>
      </c>
      <c r="BF93">
        <v>1.1000000000000001</v>
      </c>
      <c r="BG93">
        <v>4.04</v>
      </c>
      <c r="BH93">
        <v>5.81</v>
      </c>
      <c r="BI93">
        <v>7.18</v>
      </c>
      <c r="BJ93">
        <v>1.56</v>
      </c>
      <c r="BK93">
        <v>3.46</v>
      </c>
      <c r="BL93">
        <v>1.9</v>
      </c>
      <c r="BM93">
        <v>1.6</v>
      </c>
      <c r="BN93">
        <v>0</v>
      </c>
      <c r="BO93">
        <v>14.66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84.019999999999982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44.936</v>
      </c>
      <c r="K94">
        <v>686.77995699999997</v>
      </c>
      <c r="L94">
        <v>653.15250000000003</v>
      </c>
      <c r="M94">
        <v>86</v>
      </c>
      <c r="N94">
        <v>118.125</v>
      </c>
      <c r="O94">
        <v>123.66562500000001</v>
      </c>
      <c r="P94">
        <v>124.5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14.260983</v>
      </c>
      <c r="W94">
        <v>149.95455000000001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14.2044</v>
      </c>
      <c r="AH94">
        <v>136.36799999999999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0.66954999999999998</v>
      </c>
      <c r="AO94">
        <v>8.82</v>
      </c>
      <c r="AP94">
        <v>3.0743999999999998</v>
      </c>
      <c r="AQ94">
        <v>24.948</v>
      </c>
      <c r="AR94">
        <v>31.897383000000001</v>
      </c>
      <c r="AS94">
        <v>0</v>
      </c>
      <c r="AT94">
        <v>10.0528</v>
      </c>
      <c r="AU94">
        <v>0</v>
      </c>
      <c r="AV94">
        <v>28.875</v>
      </c>
      <c r="AW94">
        <v>69.504000000000005</v>
      </c>
      <c r="AX94">
        <v>23.015999999999998</v>
      </c>
      <c r="AY94">
        <v>0</v>
      </c>
      <c r="AZ94">
        <f t="shared" si="3"/>
        <v>83.909999999999982</v>
      </c>
      <c r="BA94">
        <f t="shared" si="4"/>
        <v>3213.346868000001</v>
      </c>
      <c r="BD94">
        <v>24.08</v>
      </c>
      <c r="BE94">
        <v>7.64</v>
      </c>
      <c r="BF94">
        <v>1.1000000000000001</v>
      </c>
      <c r="BG94">
        <v>4.04</v>
      </c>
      <c r="BH94">
        <v>5.81</v>
      </c>
      <c r="BI94">
        <v>7.18</v>
      </c>
      <c r="BJ94">
        <v>1.56</v>
      </c>
      <c r="BK94">
        <v>3.4</v>
      </c>
      <c r="BL94">
        <v>1.85</v>
      </c>
      <c r="BM94">
        <v>1.6</v>
      </c>
      <c r="BN94">
        <v>0</v>
      </c>
      <c r="BO94">
        <v>14.66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83.909999999999982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44.936</v>
      </c>
      <c r="K95">
        <v>686.77995699999997</v>
      </c>
      <c r="L95">
        <v>653.15250000000003</v>
      </c>
      <c r="M95">
        <v>86</v>
      </c>
      <c r="N95">
        <v>118.125</v>
      </c>
      <c r="O95">
        <v>123.66562500000001</v>
      </c>
      <c r="P95">
        <v>124.5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14.260983</v>
      </c>
      <c r="W95">
        <v>149.95455000000001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17.748000000000001</v>
      </c>
      <c r="AG95">
        <v>14.2044</v>
      </c>
      <c r="AH95">
        <v>116.9545</v>
      </c>
      <c r="AI95">
        <v>0</v>
      </c>
      <c r="AJ95">
        <v>0</v>
      </c>
      <c r="AK95">
        <v>51.013800000000003</v>
      </c>
      <c r="AL95">
        <v>34.86</v>
      </c>
      <c r="AM95">
        <v>15.836040000000001</v>
      </c>
      <c r="AN95">
        <v>0.66954999999999998</v>
      </c>
      <c r="AO95">
        <v>8.82</v>
      </c>
      <c r="AP95">
        <v>9.4794</v>
      </c>
      <c r="AQ95">
        <v>24.948</v>
      </c>
      <c r="AR95">
        <v>31.897383000000001</v>
      </c>
      <c r="AS95">
        <v>0</v>
      </c>
      <c r="AT95">
        <v>10.0528</v>
      </c>
      <c r="AU95">
        <v>0</v>
      </c>
      <c r="AV95">
        <v>29.4</v>
      </c>
      <c r="AW95">
        <v>69.504000000000005</v>
      </c>
      <c r="AX95">
        <v>23.015999999999998</v>
      </c>
      <c r="AY95">
        <v>0</v>
      </c>
      <c r="AZ95">
        <f t="shared" si="3"/>
        <v>83.909999999999982</v>
      </c>
      <c r="BA95">
        <f t="shared" si="4"/>
        <v>3148.1846680000012</v>
      </c>
      <c r="BD95">
        <v>24.08</v>
      </c>
      <c r="BE95">
        <v>7.64</v>
      </c>
      <c r="BF95">
        <v>1.1000000000000001</v>
      </c>
      <c r="BG95">
        <v>4.04</v>
      </c>
      <c r="BH95">
        <v>5.81</v>
      </c>
      <c r="BI95">
        <v>7.18</v>
      </c>
      <c r="BJ95">
        <v>1.56</v>
      </c>
      <c r="BK95">
        <v>3.4</v>
      </c>
      <c r="BL95">
        <v>1.85</v>
      </c>
      <c r="BM95">
        <v>1.6</v>
      </c>
      <c r="BN95">
        <v>0</v>
      </c>
      <c r="BO95">
        <v>14.66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83.909999999999982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44.936</v>
      </c>
      <c r="K96">
        <v>686.77995699999997</v>
      </c>
      <c r="L96">
        <v>653.15250000000003</v>
      </c>
      <c r="M96">
        <v>86</v>
      </c>
      <c r="N96">
        <v>118.125</v>
      </c>
      <c r="O96">
        <v>123.66562500000001</v>
      </c>
      <c r="P96">
        <v>124.5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14.260983</v>
      </c>
      <c r="W96">
        <v>149.95455000000001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14.2044</v>
      </c>
      <c r="AH96">
        <v>116.9545</v>
      </c>
      <c r="AI96">
        <v>0</v>
      </c>
      <c r="AJ96">
        <v>0</v>
      </c>
      <c r="AK96">
        <v>51.013800000000003</v>
      </c>
      <c r="AL96">
        <v>34.86</v>
      </c>
      <c r="AM96">
        <v>15.836040000000001</v>
      </c>
      <c r="AN96">
        <v>0.66954999999999998</v>
      </c>
      <c r="AO96">
        <v>8.82</v>
      </c>
      <c r="AP96">
        <v>9.4794</v>
      </c>
      <c r="AQ96">
        <v>24.948</v>
      </c>
      <c r="AR96">
        <v>31.897383000000001</v>
      </c>
      <c r="AS96">
        <v>0</v>
      </c>
      <c r="AT96">
        <v>10.0528</v>
      </c>
      <c r="AU96">
        <v>0</v>
      </c>
      <c r="AV96">
        <v>29.4</v>
      </c>
      <c r="AW96">
        <v>69.504000000000005</v>
      </c>
      <c r="AX96">
        <v>23.015999999999998</v>
      </c>
      <c r="AY96">
        <v>0</v>
      </c>
      <c r="AZ96">
        <f t="shared" si="3"/>
        <v>83.909999999999982</v>
      </c>
      <c r="BA96">
        <f t="shared" si="4"/>
        <v>3148.1846680000012</v>
      </c>
      <c r="BD96">
        <v>24.08</v>
      </c>
      <c r="BE96">
        <v>7.64</v>
      </c>
      <c r="BF96">
        <v>1.1000000000000001</v>
      </c>
      <c r="BG96">
        <v>4.04</v>
      </c>
      <c r="BH96">
        <v>5.81</v>
      </c>
      <c r="BI96">
        <v>7.18</v>
      </c>
      <c r="BJ96">
        <v>1.56</v>
      </c>
      <c r="BK96">
        <v>3.4</v>
      </c>
      <c r="BL96">
        <v>1.85</v>
      </c>
      <c r="BM96">
        <v>1.6</v>
      </c>
      <c r="BN96">
        <v>0</v>
      </c>
      <c r="BO96">
        <v>14.66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83.909999999999982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44.936</v>
      </c>
      <c r="K97">
        <v>686.77995699999997</v>
      </c>
      <c r="L97">
        <v>653.15250000000003</v>
      </c>
      <c r="M97">
        <v>86</v>
      </c>
      <c r="N97">
        <v>118.125</v>
      </c>
      <c r="O97">
        <v>123.66562500000001</v>
      </c>
      <c r="P97">
        <v>124.5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14.260983</v>
      </c>
      <c r="W97">
        <v>149.95455000000001</v>
      </c>
      <c r="X97">
        <v>0</v>
      </c>
      <c r="Y97">
        <v>0</v>
      </c>
      <c r="Z97">
        <v>6.5537999999999998</v>
      </c>
      <c r="AA97">
        <v>28.09872</v>
      </c>
      <c r="AB97">
        <v>39.510120000000001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14.2044</v>
      </c>
      <c r="AH97">
        <v>116.9545</v>
      </c>
      <c r="AI97">
        <v>0</v>
      </c>
      <c r="AJ97">
        <v>0</v>
      </c>
      <c r="AK97">
        <v>51.013800000000003</v>
      </c>
      <c r="AL97">
        <v>34.86</v>
      </c>
      <c r="AM97">
        <v>15.836040000000001</v>
      </c>
      <c r="AN97">
        <v>0.66954999999999998</v>
      </c>
      <c r="AO97">
        <v>8.82</v>
      </c>
      <c r="AP97">
        <v>3.0743999999999998</v>
      </c>
      <c r="AQ97">
        <v>24.948</v>
      </c>
      <c r="AR97">
        <v>31.897383000000001</v>
      </c>
      <c r="AS97">
        <v>0</v>
      </c>
      <c r="AT97">
        <v>10.0528</v>
      </c>
      <c r="AU97">
        <v>0</v>
      </c>
      <c r="AV97">
        <v>29.4</v>
      </c>
      <c r="AW97">
        <v>69.504000000000005</v>
      </c>
      <c r="AX97">
        <v>23.015999999999998</v>
      </c>
      <c r="AY97">
        <v>0</v>
      </c>
      <c r="AZ97">
        <f t="shared" si="3"/>
        <v>83.909999999999982</v>
      </c>
      <c r="BA97">
        <f t="shared" si="4"/>
        <v>3118.023180000001</v>
      </c>
      <c r="BD97">
        <v>24.08</v>
      </c>
      <c r="BE97">
        <v>7.64</v>
      </c>
      <c r="BF97">
        <v>1.1000000000000001</v>
      </c>
      <c r="BG97">
        <v>4.04</v>
      </c>
      <c r="BH97">
        <v>5.81</v>
      </c>
      <c r="BI97">
        <v>7.18</v>
      </c>
      <c r="BJ97">
        <v>1.56</v>
      </c>
      <c r="BK97">
        <v>3.4</v>
      </c>
      <c r="BL97">
        <v>1.85</v>
      </c>
      <c r="BM97">
        <v>1.6</v>
      </c>
      <c r="BN97">
        <v>0</v>
      </c>
      <c r="BO97">
        <v>14.66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83.909999999999982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44.936</v>
      </c>
      <c r="K98">
        <v>686.77995699999997</v>
      </c>
      <c r="L98">
        <v>653.15250000000003</v>
      </c>
      <c r="M98">
        <v>86</v>
      </c>
      <c r="N98">
        <v>118.125</v>
      </c>
      <c r="O98">
        <v>123.66562500000001</v>
      </c>
      <c r="P98">
        <v>124.5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14.260983</v>
      </c>
      <c r="W98">
        <v>149.95455000000001</v>
      </c>
      <c r="X98">
        <v>0</v>
      </c>
      <c r="Y98">
        <v>0</v>
      </c>
      <c r="Z98">
        <v>6.5537999999999998</v>
      </c>
      <c r="AA98">
        <v>28.09872</v>
      </c>
      <c r="AB98">
        <v>39.510120000000001</v>
      </c>
      <c r="AC98">
        <v>9.6778399999999998</v>
      </c>
      <c r="AD98">
        <v>9.1149000000000004</v>
      </c>
      <c r="AE98">
        <v>49.436556000000003</v>
      </c>
      <c r="AF98">
        <v>17.748000000000001</v>
      </c>
      <c r="AG98">
        <v>14.2044</v>
      </c>
      <c r="AH98">
        <v>116.9545</v>
      </c>
      <c r="AI98">
        <v>0</v>
      </c>
      <c r="AJ98">
        <v>0</v>
      </c>
      <c r="AK98">
        <v>51.013800000000003</v>
      </c>
      <c r="AL98">
        <v>34.86</v>
      </c>
      <c r="AM98">
        <v>15.836040000000001</v>
      </c>
      <c r="AN98">
        <v>0.66954999999999998</v>
      </c>
      <c r="AO98">
        <v>8.82</v>
      </c>
      <c r="AP98">
        <v>3.0743999999999998</v>
      </c>
      <c r="AQ98">
        <v>24.948</v>
      </c>
      <c r="AR98">
        <v>31.897383000000001</v>
      </c>
      <c r="AS98">
        <v>0</v>
      </c>
      <c r="AT98">
        <v>10.0528</v>
      </c>
      <c r="AU98">
        <v>0</v>
      </c>
      <c r="AV98">
        <v>29.4</v>
      </c>
      <c r="AW98">
        <v>69.504000000000005</v>
      </c>
      <c r="AX98">
        <v>23.015999999999998</v>
      </c>
      <c r="AY98">
        <v>0</v>
      </c>
      <c r="AZ98">
        <f t="shared" si="3"/>
        <v>83.909999999999982</v>
      </c>
      <c r="BA98">
        <f t="shared" si="4"/>
        <v>3108.3453400000008</v>
      </c>
      <c r="BD98">
        <v>24.08</v>
      </c>
      <c r="BE98">
        <v>7.64</v>
      </c>
      <c r="BF98">
        <v>1.1000000000000001</v>
      </c>
      <c r="BG98">
        <v>4.04</v>
      </c>
      <c r="BH98">
        <v>5.81</v>
      </c>
      <c r="BI98">
        <v>7.18</v>
      </c>
      <c r="BJ98">
        <v>1.56</v>
      </c>
      <c r="BK98">
        <v>3.4</v>
      </c>
      <c r="BL98">
        <v>1.85</v>
      </c>
      <c r="BM98">
        <v>1.6</v>
      </c>
      <c r="BN98">
        <v>0</v>
      </c>
      <c r="BO98">
        <v>14.66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83.909999999999982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1.076820000000001</v>
      </c>
      <c r="K99">
        <f t="shared" si="6"/>
        <v>16.482718967999983</v>
      </c>
      <c r="L99">
        <f t="shared" si="6"/>
        <v>15.675659999999962</v>
      </c>
      <c r="M99">
        <f t="shared" si="6"/>
        <v>1.3018749999999999</v>
      </c>
      <c r="N99">
        <f t="shared" si="6"/>
        <v>2.835</v>
      </c>
      <c r="O99">
        <f t="shared" si="6"/>
        <v>2.9679749999999947</v>
      </c>
      <c r="P99">
        <f t="shared" si="6"/>
        <v>2.9184656249999992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0.34226359199999951</v>
      </c>
      <c r="W99">
        <f t="shared" si="6"/>
        <v>3.5989092000000058</v>
      </c>
      <c r="X99">
        <f t="shared" si="6"/>
        <v>0</v>
      </c>
      <c r="Y99">
        <f t="shared" si="6"/>
        <v>0</v>
      </c>
      <c r="Z99">
        <f t="shared" si="6"/>
        <v>0.1862706999999999</v>
      </c>
      <c r="AA99">
        <f t="shared" si="6"/>
        <v>0.39506003999999995</v>
      </c>
      <c r="AB99">
        <f t="shared" si="6"/>
        <v>0.58767304499999928</v>
      </c>
      <c r="AC99">
        <f t="shared" si="6"/>
        <v>0.40904982399999923</v>
      </c>
      <c r="AD99">
        <f t="shared" si="6"/>
        <v>0.20052780000000014</v>
      </c>
      <c r="AE99">
        <f t="shared" si="6"/>
        <v>1.1815634540000004</v>
      </c>
      <c r="AF99">
        <f t="shared" si="6"/>
        <v>0.44932020000000072</v>
      </c>
      <c r="AG99">
        <f t="shared" si="6"/>
        <v>0.3409056000000002</v>
      </c>
      <c r="AH99">
        <f t="shared" si="6"/>
        <v>1.6903950000000003</v>
      </c>
      <c r="AI99">
        <f t="shared" si="6"/>
        <v>0.11584300000000002</v>
      </c>
      <c r="AJ99">
        <f t="shared" si="6"/>
        <v>0</v>
      </c>
      <c r="AK99">
        <f t="shared" si="6"/>
        <v>1.2243312000000004</v>
      </c>
      <c r="AL99">
        <f t="shared" si="6"/>
        <v>1.080079</v>
      </c>
      <c r="AM99">
        <f t="shared" si="6"/>
        <v>0.17329000000000008</v>
      </c>
      <c r="AN99">
        <f t="shared" si="6"/>
        <v>1.6069200000000013E-2</v>
      </c>
      <c r="AO99">
        <f t="shared" si="6"/>
        <v>0.20562360000000016</v>
      </c>
      <c r="AP99">
        <f t="shared" si="6"/>
        <v>9.7163850000000052E-2</v>
      </c>
      <c r="AQ99">
        <f t="shared" si="6"/>
        <v>0.60754050000000026</v>
      </c>
      <c r="AR99">
        <f t="shared" si="6"/>
        <v>0.76912080299999974</v>
      </c>
      <c r="AS99">
        <f t="shared" si="6"/>
        <v>0</v>
      </c>
      <c r="AT99">
        <f t="shared" si="6"/>
        <v>0.25156720000000055</v>
      </c>
      <c r="AU99">
        <f t="shared" si="6"/>
        <v>0</v>
      </c>
      <c r="AV99">
        <f t="shared" si="6"/>
        <v>0.68722499999999942</v>
      </c>
      <c r="AW99">
        <f t="shared" si="6"/>
        <v>1.6718969999999986</v>
      </c>
      <c r="AX99">
        <f t="shared" si="6"/>
        <v>0.5584120000000008</v>
      </c>
      <c r="AY99">
        <f t="shared" si="6"/>
        <v>0</v>
      </c>
      <c r="AZ99">
        <f t="shared" si="6"/>
        <v>2.0058325000000012</v>
      </c>
      <c r="BA99">
        <f>SUM(B99:AZ99)</f>
        <v>72.392525884999912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2.6719999999999959E-2</v>
      </c>
      <c r="BG99">
        <f t="shared" si="7"/>
        <v>9.6000000000000099E-2</v>
      </c>
      <c r="BH99">
        <f t="shared" si="7"/>
        <v>0.13867999999999994</v>
      </c>
      <c r="BI99">
        <f t="shared" si="7"/>
        <v>0.17115999999999987</v>
      </c>
      <c r="BJ99">
        <f t="shared" si="7"/>
        <v>3.7840000000000054E-2</v>
      </c>
      <c r="BK99">
        <f t="shared" si="7"/>
        <v>7.4929999999999886E-2</v>
      </c>
      <c r="BL99">
        <f t="shared" si="7"/>
        <v>4.2192500000000022E-2</v>
      </c>
      <c r="BM99">
        <f t="shared" si="7"/>
        <v>3.8399999999999927E-2</v>
      </c>
      <c r="BN99">
        <f t="shared" si="7"/>
        <v>0</v>
      </c>
      <c r="BO99">
        <f t="shared" si="7"/>
        <v>0.34884999999999977</v>
      </c>
      <c r="BP99">
        <f t="shared" si="7"/>
        <v>9.4760000000000053E-2</v>
      </c>
      <c r="BQ99">
        <f t="shared" si="7"/>
        <v>0.10407999999999994</v>
      </c>
      <c r="BR99">
        <f t="shared" si="7"/>
        <v>5.162499999999999E-2</v>
      </c>
      <c r="BS99">
        <f t="shared" si="7"/>
        <v>1.0995000000000024E-2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2.0058325000000012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376.643261</v>
      </c>
      <c r="L3">
        <v>351</v>
      </c>
      <c r="M3">
        <v>45</v>
      </c>
      <c r="N3">
        <v>118.125</v>
      </c>
      <c r="O3">
        <v>123.66562500000001</v>
      </c>
      <c r="P3">
        <v>124.875</v>
      </c>
      <c r="Q3">
        <v>10.1389</v>
      </c>
      <c r="R3">
        <v>34.622999999999998</v>
      </c>
      <c r="S3">
        <v>21.687000000000001</v>
      </c>
      <c r="T3">
        <v>0</v>
      </c>
      <c r="U3">
        <v>348.97500000000002</v>
      </c>
      <c r="V3">
        <v>10.3719</v>
      </c>
      <c r="W3">
        <v>32.754567000000002</v>
      </c>
      <c r="X3">
        <v>147.52375000000001</v>
      </c>
      <c r="Y3">
        <v>0</v>
      </c>
      <c r="Z3">
        <v>0</v>
      </c>
      <c r="AA3">
        <v>0</v>
      </c>
      <c r="AB3">
        <v>13.0634</v>
      </c>
      <c r="AC3">
        <v>9.6778399999999998</v>
      </c>
      <c r="AD3">
        <v>9.1149000000000004</v>
      </c>
      <c r="AE3">
        <v>49.436556000000003</v>
      </c>
      <c r="AF3">
        <v>17.748000000000001</v>
      </c>
      <c r="AG3">
        <v>14.2044</v>
      </c>
      <c r="AH3">
        <v>116.9545</v>
      </c>
      <c r="AI3">
        <v>0</v>
      </c>
      <c r="AJ3">
        <v>0</v>
      </c>
      <c r="AK3">
        <v>51.013800000000003</v>
      </c>
      <c r="AL3">
        <v>46.48</v>
      </c>
      <c r="AM3">
        <v>0</v>
      </c>
      <c r="AN3">
        <v>0.66954999999999998</v>
      </c>
      <c r="AO3">
        <v>9.1140000000000008</v>
      </c>
      <c r="AP3">
        <v>3.7149000000000001</v>
      </c>
      <c r="AQ3">
        <v>25.515000000000001</v>
      </c>
      <c r="AR3">
        <v>50.231999999999999</v>
      </c>
      <c r="AS3">
        <v>33.091920000000002</v>
      </c>
      <c r="AT3">
        <v>13.348800000000001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67.08</v>
      </c>
      <c r="BA3">
        <f>SUM(B3:AZ3)</f>
        <v>2275.8425689999999</v>
      </c>
      <c r="BB3">
        <v>0</v>
      </c>
      <c r="BD3">
        <v>8.0299999999999994</v>
      </c>
      <c r="BE3">
        <v>7.64</v>
      </c>
      <c r="BF3">
        <v>1.1000000000000001</v>
      </c>
      <c r="BG3">
        <v>4.04</v>
      </c>
      <c r="BH3">
        <v>5.81</v>
      </c>
      <c r="BI3">
        <v>7.18</v>
      </c>
      <c r="BJ3">
        <v>1.56</v>
      </c>
      <c r="BK3">
        <v>2.57</v>
      </c>
      <c r="BL3">
        <v>1.9</v>
      </c>
      <c r="BM3">
        <v>1.6</v>
      </c>
      <c r="BN3">
        <v>0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67.08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376.643261</v>
      </c>
      <c r="L4">
        <v>351</v>
      </c>
      <c r="M4">
        <v>45</v>
      </c>
      <c r="N4">
        <v>118.125</v>
      </c>
      <c r="O4">
        <v>123.66562500000001</v>
      </c>
      <c r="P4">
        <v>124.875</v>
      </c>
      <c r="Q4">
        <v>10.1389</v>
      </c>
      <c r="R4">
        <v>34.622999999999998</v>
      </c>
      <c r="S4">
        <v>21.687000000000001</v>
      </c>
      <c r="T4">
        <v>0</v>
      </c>
      <c r="U4">
        <v>348.97500000000002</v>
      </c>
      <c r="V4">
        <v>10.3719</v>
      </c>
      <c r="W4">
        <v>34.799309999999998</v>
      </c>
      <c r="X4">
        <v>147.52375000000001</v>
      </c>
      <c r="Y4">
        <v>0</v>
      </c>
      <c r="Z4">
        <v>0</v>
      </c>
      <c r="AA4">
        <v>0</v>
      </c>
      <c r="AB4">
        <v>13.0634</v>
      </c>
      <c r="AC4">
        <v>9.6778399999999998</v>
      </c>
      <c r="AD4">
        <v>9.1149000000000004</v>
      </c>
      <c r="AE4">
        <v>49.436556000000003</v>
      </c>
      <c r="AF4">
        <v>17.748000000000001</v>
      </c>
      <c r="AG4">
        <v>14.2044</v>
      </c>
      <c r="AH4">
        <v>93.563599999999994</v>
      </c>
      <c r="AI4">
        <v>0</v>
      </c>
      <c r="AJ4">
        <v>0</v>
      </c>
      <c r="AK4">
        <v>51.013800000000003</v>
      </c>
      <c r="AL4">
        <v>46.48</v>
      </c>
      <c r="AM4">
        <v>0</v>
      </c>
      <c r="AN4">
        <v>0.66954999999999998</v>
      </c>
      <c r="AO4">
        <v>9.1140000000000008</v>
      </c>
      <c r="AP4">
        <v>3.7149000000000001</v>
      </c>
      <c r="AQ4">
        <v>25.515000000000001</v>
      </c>
      <c r="AR4">
        <v>50.231999999999999</v>
      </c>
      <c r="AS4">
        <v>33.091920000000002</v>
      </c>
      <c r="AT4">
        <v>13.348800000000001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67.08</v>
      </c>
      <c r="BA4">
        <f t="shared" ref="BA4:BA67" si="1">SUM(B4:AZ4)</f>
        <v>2254.496412</v>
      </c>
      <c r="BB4">
        <v>1</v>
      </c>
      <c r="BD4">
        <v>8.0299999999999994</v>
      </c>
      <c r="BE4">
        <v>7.64</v>
      </c>
      <c r="BF4">
        <v>1.1000000000000001</v>
      </c>
      <c r="BG4">
        <v>4.04</v>
      </c>
      <c r="BH4">
        <v>5.81</v>
      </c>
      <c r="BI4">
        <v>7.18</v>
      </c>
      <c r="BJ4">
        <v>1.56</v>
      </c>
      <c r="BK4">
        <v>2.57</v>
      </c>
      <c r="BL4">
        <v>1.9</v>
      </c>
      <c r="BM4">
        <v>1.6</v>
      </c>
      <c r="BN4">
        <v>0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67.08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376.643261</v>
      </c>
      <c r="L5">
        <v>351</v>
      </c>
      <c r="M5">
        <v>45</v>
      </c>
      <c r="N5">
        <v>118.125</v>
      </c>
      <c r="O5">
        <v>123.66562500000001</v>
      </c>
      <c r="P5">
        <v>124.875</v>
      </c>
      <c r="Q5">
        <v>10.1389</v>
      </c>
      <c r="R5">
        <v>34.622999999999998</v>
      </c>
      <c r="S5">
        <v>21.687000000000001</v>
      </c>
      <c r="T5">
        <v>0</v>
      </c>
      <c r="U5">
        <v>348.97500000000002</v>
      </c>
      <c r="V5">
        <v>10.3719</v>
      </c>
      <c r="W5">
        <v>34.799309999999998</v>
      </c>
      <c r="X5">
        <v>147.52375000000001</v>
      </c>
      <c r="Y5">
        <v>0</v>
      </c>
      <c r="Z5">
        <v>0</v>
      </c>
      <c r="AA5">
        <v>0</v>
      </c>
      <c r="AB5">
        <v>13.0634</v>
      </c>
      <c r="AC5">
        <v>9.6778399999999998</v>
      </c>
      <c r="AD5">
        <v>9.1149000000000004</v>
      </c>
      <c r="AE5">
        <v>49.436556000000003</v>
      </c>
      <c r="AF5">
        <v>17.748000000000001</v>
      </c>
      <c r="AG5">
        <v>14.2044</v>
      </c>
      <c r="AH5">
        <v>70.172700000000006</v>
      </c>
      <c r="AI5">
        <v>0</v>
      </c>
      <c r="AJ5">
        <v>0</v>
      </c>
      <c r="AK5">
        <v>51.013800000000003</v>
      </c>
      <c r="AL5">
        <v>46.48</v>
      </c>
      <c r="AM5">
        <v>0</v>
      </c>
      <c r="AN5">
        <v>0.66954999999999998</v>
      </c>
      <c r="AO5">
        <v>9.4079999999999995</v>
      </c>
      <c r="AP5">
        <v>3.7149000000000001</v>
      </c>
      <c r="AQ5">
        <v>25.515000000000001</v>
      </c>
      <c r="AR5">
        <v>50.231999999999999</v>
      </c>
      <c r="AS5">
        <v>33.091920000000002</v>
      </c>
      <c r="AT5">
        <v>13.348800000000001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67.08</v>
      </c>
      <c r="BA5">
        <f t="shared" si="1"/>
        <v>2231.399512</v>
      </c>
      <c r="BB5">
        <v>2</v>
      </c>
      <c r="BD5">
        <v>8.0299999999999994</v>
      </c>
      <c r="BE5">
        <v>7.64</v>
      </c>
      <c r="BF5">
        <v>1.1000000000000001</v>
      </c>
      <c r="BG5">
        <v>4.04</v>
      </c>
      <c r="BH5">
        <v>5.81</v>
      </c>
      <c r="BI5">
        <v>7.18</v>
      </c>
      <c r="BJ5">
        <v>1.56</v>
      </c>
      <c r="BK5">
        <v>2.57</v>
      </c>
      <c r="BL5">
        <v>1.9</v>
      </c>
      <c r="BM5">
        <v>1.6</v>
      </c>
      <c r="BN5">
        <v>0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67.08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376.643261</v>
      </c>
      <c r="L6">
        <v>351</v>
      </c>
      <c r="M6">
        <v>45</v>
      </c>
      <c r="N6">
        <v>118.125</v>
      </c>
      <c r="O6">
        <v>123.66562500000001</v>
      </c>
      <c r="P6">
        <v>124.875</v>
      </c>
      <c r="Q6">
        <v>10.1389</v>
      </c>
      <c r="R6">
        <v>34.622999999999998</v>
      </c>
      <c r="S6">
        <v>21.687000000000001</v>
      </c>
      <c r="T6">
        <v>0</v>
      </c>
      <c r="U6">
        <v>348.97500000000002</v>
      </c>
      <c r="V6">
        <v>10.3719</v>
      </c>
      <c r="W6">
        <v>34.799309999999998</v>
      </c>
      <c r="X6">
        <v>147.52375000000001</v>
      </c>
      <c r="Y6">
        <v>0</v>
      </c>
      <c r="Z6">
        <v>0</v>
      </c>
      <c r="AA6">
        <v>0</v>
      </c>
      <c r="AB6">
        <v>13.0634</v>
      </c>
      <c r="AC6">
        <v>9.6778399999999998</v>
      </c>
      <c r="AD6">
        <v>9.1149000000000004</v>
      </c>
      <c r="AE6">
        <v>49.436556000000003</v>
      </c>
      <c r="AF6">
        <v>17.748000000000001</v>
      </c>
      <c r="AG6">
        <v>14.2044</v>
      </c>
      <c r="AH6">
        <v>46.781799999999997</v>
      </c>
      <c r="AI6">
        <v>0</v>
      </c>
      <c r="AJ6">
        <v>0</v>
      </c>
      <c r="AK6">
        <v>51.013800000000003</v>
      </c>
      <c r="AL6">
        <v>46.48</v>
      </c>
      <c r="AM6">
        <v>0</v>
      </c>
      <c r="AN6">
        <v>0.66954999999999998</v>
      </c>
      <c r="AO6">
        <v>9.4079999999999995</v>
      </c>
      <c r="AP6">
        <v>3.7149000000000001</v>
      </c>
      <c r="AQ6">
        <v>25.515000000000001</v>
      </c>
      <c r="AR6">
        <v>50.231999999999999</v>
      </c>
      <c r="AS6">
        <v>33.091920000000002</v>
      </c>
      <c r="AT6">
        <v>13.348800000000001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67.08</v>
      </c>
      <c r="BA6">
        <f t="shared" si="1"/>
        <v>2208.0086120000001</v>
      </c>
      <c r="BB6">
        <v>3</v>
      </c>
      <c r="BD6">
        <v>8.0299999999999994</v>
      </c>
      <c r="BE6">
        <v>7.64</v>
      </c>
      <c r="BF6">
        <v>1.1000000000000001</v>
      </c>
      <c r="BG6">
        <v>4.04</v>
      </c>
      <c r="BH6">
        <v>5.81</v>
      </c>
      <c r="BI6">
        <v>7.18</v>
      </c>
      <c r="BJ6">
        <v>1.56</v>
      </c>
      <c r="BK6">
        <v>2.57</v>
      </c>
      <c r="BL6">
        <v>1.9</v>
      </c>
      <c r="BM6">
        <v>1.6</v>
      </c>
      <c r="BN6">
        <v>0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67.08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376.643261</v>
      </c>
      <c r="L7">
        <v>340</v>
      </c>
      <c r="M7">
        <v>35.706840999999997</v>
      </c>
      <c r="N7">
        <v>94.918524000000005</v>
      </c>
      <c r="O7">
        <v>95.081811000000002</v>
      </c>
      <c r="P7">
        <v>107.2037</v>
      </c>
      <c r="Q7">
        <v>10.1389</v>
      </c>
      <c r="R7">
        <v>24.005299999999998</v>
      </c>
      <c r="S7">
        <v>15.096500000000001</v>
      </c>
      <c r="T7">
        <v>0</v>
      </c>
      <c r="U7">
        <v>348.97500000000002</v>
      </c>
      <c r="V7">
        <v>4.375</v>
      </c>
      <c r="W7">
        <v>26.44125</v>
      </c>
      <c r="X7">
        <v>99.083749999999995</v>
      </c>
      <c r="Y7">
        <v>0</v>
      </c>
      <c r="Z7">
        <v>0</v>
      </c>
      <c r="AA7">
        <v>0</v>
      </c>
      <c r="AB7">
        <v>13.0634</v>
      </c>
      <c r="AC7">
        <v>9.6778399999999998</v>
      </c>
      <c r="AD7">
        <v>9.1149000000000004</v>
      </c>
      <c r="AE7">
        <v>49.436556000000003</v>
      </c>
      <c r="AF7">
        <v>17.748000000000001</v>
      </c>
      <c r="AG7">
        <v>14.2044</v>
      </c>
      <c r="AH7">
        <v>46.781799999999997</v>
      </c>
      <c r="AI7">
        <v>0</v>
      </c>
      <c r="AJ7">
        <v>0</v>
      </c>
      <c r="AK7">
        <v>51.013800000000003</v>
      </c>
      <c r="AL7">
        <v>34.86</v>
      </c>
      <c r="AM7">
        <v>0</v>
      </c>
      <c r="AN7">
        <v>0.66954999999999998</v>
      </c>
      <c r="AO7">
        <v>9.4079999999999995</v>
      </c>
      <c r="AP7">
        <v>9.4794</v>
      </c>
      <c r="AQ7">
        <v>25.515000000000001</v>
      </c>
      <c r="AR7">
        <v>50.231999999999999</v>
      </c>
      <c r="AS7">
        <v>31.897383000000001</v>
      </c>
      <c r="AT7">
        <v>13.348800000000001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67.08</v>
      </c>
      <c r="BA7">
        <f t="shared" si="1"/>
        <v>2031.200666</v>
      </c>
      <c r="BB7">
        <v>4</v>
      </c>
      <c r="BD7">
        <v>8.0299999999999994</v>
      </c>
      <c r="BE7">
        <v>7.64</v>
      </c>
      <c r="BF7">
        <v>1.1000000000000001</v>
      </c>
      <c r="BG7">
        <v>4.04</v>
      </c>
      <c r="BH7">
        <v>5.81</v>
      </c>
      <c r="BI7">
        <v>7.18</v>
      </c>
      <c r="BJ7">
        <v>1.56</v>
      </c>
      <c r="BK7">
        <v>2.57</v>
      </c>
      <c r="BL7">
        <v>1.9</v>
      </c>
      <c r="BM7">
        <v>1.6</v>
      </c>
      <c r="BN7">
        <v>0</v>
      </c>
      <c r="BO7">
        <v>14.66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67.08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376.643261</v>
      </c>
      <c r="L8">
        <v>340</v>
      </c>
      <c r="M8">
        <v>28.806429000000001</v>
      </c>
      <c r="N8">
        <v>80.2423</v>
      </c>
      <c r="O8">
        <v>69.889532000000003</v>
      </c>
      <c r="P8">
        <v>107.2037</v>
      </c>
      <c r="Q8">
        <v>10.1389</v>
      </c>
      <c r="R8">
        <v>22.378318</v>
      </c>
      <c r="S8">
        <v>15.096500000000001</v>
      </c>
      <c r="T8">
        <v>0</v>
      </c>
      <c r="U8">
        <v>348.97500000000002</v>
      </c>
      <c r="V8">
        <v>0</v>
      </c>
      <c r="W8">
        <v>24.515799999999999</v>
      </c>
      <c r="X8">
        <v>99.083749999999995</v>
      </c>
      <c r="Y8">
        <v>0</v>
      </c>
      <c r="Z8">
        <v>0</v>
      </c>
      <c r="AA8">
        <v>0</v>
      </c>
      <c r="AB8">
        <v>13.0634</v>
      </c>
      <c r="AC8">
        <v>9.6778399999999998</v>
      </c>
      <c r="AD8">
        <v>9.1149000000000004</v>
      </c>
      <c r="AE8">
        <v>49.436556000000003</v>
      </c>
      <c r="AF8">
        <v>17.748000000000001</v>
      </c>
      <c r="AG8">
        <v>14.2044</v>
      </c>
      <c r="AH8">
        <v>46.781799999999997</v>
      </c>
      <c r="AI8">
        <v>0</v>
      </c>
      <c r="AJ8">
        <v>0</v>
      </c>
      <c r="AK8">
        <v>51.013800000000003</v>
      </c>
      <c r="AL8">
        <v>34.86</v>
      </c>
      <c r="AM8">
        <v>0</v>
      </c>
      <c r="AN8">
        <v>0.66954999999999998</v>
      </c>
      <c r="AO8">
        <v>9.4079999999999995</v>
      </c>
      <c r="AP8">
        <v>9.4794</v>
      </c>
      <c r="AQ8">
        <v>25.515000000000001</v>
      </c>
      <c r="AR8">
        <v>50.231999999999999</v>
      </c>
      <c r="AS8">
        <v>31.897383000000001</v>
      </c>
      <c r="AT8">
        <v>8.8136600000000005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67.08</v>
      </c>
      <c r="BA8">
        <f t="shared" si="1"/>
        <v>1971.9691789999999</v>
      </c>
      <c r="BB8">
        <v>5</v>
      </c>
      <c r="BD8">
        <v>8.0299999999999994</v>
      </c>
      <c r="BE8">
        <v>7.64</v>
      </c>
      <c r="BF8">
        <v>1.1000000000000001</v>
      </c>
      <c r="BG8">
        <v>4.04</v>
      </c>
      <c r="BH8">
        <v>5.81</v>
      </c>
      <c r="BI8">
        <v>7.18</v>
      </c>
      <c r="BJ8">
        <v>1.56</v>
      </c>
      <c r="BK8">
        <v>2.57</v>
      </c>
      <c r="BL8">
        <v>1.9</v>
      </c>
      <c r="BM8">
        <v>1.6</v>
      </c>
      <c r="BN8">
        <v>0</v>
      </c>
      <c r="BO8">
        <v>14.66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67.08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376.92498799999998</v>
      </c>
      <c r="L9">
        <v>345.5</v>
      </c>
      <c r="M9">
        <v>28.806000000000001</v>
      </c>
      <c r="N9">
        <v>80.2423</v>
      </c>
      <c r="O9">
        <v>60.353855000000003</v>
      </c>
      <c r="P9">
        <v>107.2037</v>
      </c>
      <c r="Q9">
        <v>6.7916999999999996</v>
      </c>
      <c r="R9">
        <v>20.468195000000001</v>
      </c>
      <c r="S9">
        <v>13.016546</v>
      </c>
      <c r="T9">
        <v>0</v>
      </c>
      <c r="U9">
        <v>348.97500000000002</v>
      </c>
      <c r="V9">
        <v>4</v>
      </c>
      <c r="W9">
        <v>24.515799999999999</v>
      </c>
      <c r="X9">
        <v>99.083749999999995</v>
      </c>
      <c r="Y9">
        <v>0</v>
      </c>
      <c r="Z9">
        <v>0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14.2044</v>
      </c>
      <c r="AH9">
        <v>46.781799999999997</v>
      </c>
      <c r="AI9">
        <v>0</v>
      </c>
      <c r="AJ9">
        <v>0</v>
      </c>
      <c r="AK9">
        <v>51.013800000000003</v>
      </c>
      <c r="AL9">
        <v>34.86</v>
      </c>
      <c r="AM9">
        <v>0</v>
      </c>
      <c r="AN9">
        <v>0.66954999999999998</v>
      </c>
      <c r="AO9">
        <v>9.4079999999999995</v>
      </c>
      <c r="AP9">
        <v>3.7149000000000001</v>
      </c>
      <c r="AQ9">
        <v>25.515000000000001</v>
      </c>
      <c r="AR9">
        <v>50.231999999999999</v>
      </c>
      <c r="AS9">
        <v>31.897383000000001</v>
      </c>
      <c r="AT9">
        <v>13.348800000000001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39.29</v>
      </c>
      <c r="BA9">
        <f t="shared" si="1"/>
        <v>1935.8581629999999</v>
      </c>
      <c r="BB9">
        <v>6</v>
      </c>
      <c r="BD9">
        <v>2</v>
      </c>
      <c r="BE9">
        <v>2</v>
      </c>
      <c r="BF9">
        <v>1.1000000000000001</v>
      </c>
      <c r="BG9">
        <v>4.04</v>
      </c>
      <c r="BH9">
        <v>5.81</v>
      </c>
      <c r="BI9">
        <v>7.18</v>
      </c>
      <c r="BJ9">
        <v>1.56</v>
      </c>
      <c r="BK9">
        <v>2</v>
      </c>
      <c r="BL9">
        <v>1</v>
      </c>
      <c r="BM9">
        <v>1.6</v>
      </c>
      <c r="BN9">
        <v>0</v>
      </c>
      <c r="BO9">
        <v>2</v>
      </c>
      <c r="BP9">
        <v>2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39.29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376.92498799999998</v>
      </c>
      <c r="L10">
        <v>345.5</v>
      </c>
      <c r="M10">
        <v>28.806000000000001</v>
      </c>
      <c r="N10">
        <v>66.2423</v>
      </c>
      <c r="O10">
        <v>42.673090000000002</v>
      </c>
      <c r="P10">
        <v>107.2037</v>
      </c>
      <c r="Q10">
        <v>6.7916999999999996</v>
      </c>
      <c r="R10">
        <v>20.468195000000001</v>
      </c>
      <c r="S10">
        <v>13.016546</v>
      </c>
      <c r="T10">
        <v>0</v>
      </c>
      <c r="U10">
        <v>348.97500000000002</v>
      </c>
      <c r="V10">
        <v>4</v>
      </c>
      <c r="W10">
        <v>13.8392</v>
      </c>
      <c r="X10">
        <v>99.083749999999995</v>
      </c>
      <c r="Y10">
        <v>0</v>
      </c>
      <c r="Z10">
        <v>0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17.748000000000001</v>
      </c>
      <c r="AG10">
        <v>14.2044</v>
      </c>
      <c r="AH10">
        <v>46.781799999999997</v>
      </c>
      <c r="AI10">
        <v>0</v>
      </c>
      <c r="AJ10">
        <v>0</v>
      </c>
      <c r="AK10">
        <v>51.013800000000003</v>
      </c>
      <c r="AL10">
        <v>34.86</v>
      </c>
      <c r="AM10">
        <v>0</v>
      </c>
      <c r="AN10">
        <v>0.66954999999999998</v>
      </c>
      <c r="AO10">
        <v>9.4079999999999995</v>
      </c>
      <c r="AP10">
        <v>3.7149000000000001</v>
      </c>
      <c r="AQ10">
        <v>25.515000000000001</v>
      </c>
      <c r="AR10">
        <v>50.231999999999999</v>
      </c>
      <c r="AS10">
        <v>31.897383000000001</v>
      </c>
      <c r="AT10">
        <v>13.163639999999999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39.29</v>
      </c>
      <c r="BA10">
        <f t="shared" si="1"/>
        <v>1893.315638</v>
      </c>
      <c r="BB10">
        <v>7</v>
      </c>
      <c r="BD10">
        <v>2</v>
      </c>
      <c r="BE10">
        <v>2</v>
      </c>
      <c r="BF10">
        <v>1.1000000000000001</v>
      </c>
      <c r="BG10">
        <v>4.04</v>
      </c>
      <c r="BH10">
        <v>5.81</v>
      </c>
      <c r="BI10">
        <v>7.18</v>
      </c>
      <c r="BJ10">
        <v>1.56</v>
      </c>
      <c r="BK10">
        <v>2</v>
      </c>
      <c r="BL10">
        <v>1</v>
      </c>
      <c r="BM10">
        <v>1.6</v>
      </c>
      <c r="BN10">
        <v>0</v>
      </c>
      <c r="BO10">
        <v>2</v>
      </c>
      <c r="BP10">
        <v>2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39.29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376.64935400000002</v>
      </c>
      <c r="L11">
        <v>345.5</v>
      </c>
      <c r="M11">
        <v>28.806000000000001</v>
      </c>
      <c r="N11">
        <v>66.2423</v>
      </c>
      <c r="O11">
        <v>42.673090000000002</v>
      </c>
      <c r="P11">
        <v>107.2037</v>
      </c>
      <c r="Q11">
        <v>6.7916999999999996</v>
      </c>
      <c r="R11">
        <v>20.468195000000001</v>
      </c>
      <c r="S11">
        <v>13.016546</v>
      </c>
      <c r="T11">
        <v>0</v>
      </c>
      <c r="U11">
        <v>348.97500000000002</v>
      </c>
      <c r="V11">
        <v>4</v>
      </c>
      <c r="W11">
        <v>13.8392</v>
      </c>
      <c r="X11">
        <v>96.39</v>
      </c>
      <c r="Y11">
        <v>0</v>
      </c>
      <c r="Z11">
        <v>0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14.2044</v>
      </c>
      <c r="AH11">
        <v>46.781799999999997</v>
      </c>
      <c r="AI11">
        <v>0</v>
      </c>
      <c r="AJ11">
        <v>0</v>
      </c>
      <c r="AK11">
        <v>51.013800000000003</v>
      </c>
      <c r="AL11">
        <v>34.86</v>
      </c>
      <c r="AM11">
        <v>0</v>
      </c>
      <c r="AN11">
        <v>0.66954999999999998</v>
      </c>
      <c r="AO11">
        <v>9.4079999999999995</v>
      </c>
      <c r="AP11">
        <v>3.7149000000000001</v>
      </c>
      <c r="AQ11">
        <v>25.515000000000001</v>
      </c>
      <c r="AR11">
        <v>50.231999999999999</v>
      </c>
      <c r="AS11">
        <v>31.897383000000001</v>
      </c>
      <c r="AT11">
        <v>13.348800000000001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39.56</v>
      </c>
      <c r="BA11">
        <f t="shared" si="1"/>
        <v>1890.8014140000002</v>
      </c>
      <c r="BB11">
        <v>8</v>
      </c>
      <c r="BD11">
        <v>2</v>
      </c>
      <c r="BE11">
        <v>2</v>
      </c>
      <c r="BF11">
        <v>1.1499999999999999</v>
      </c>
      <c r="BG11">
        <v>3.92</v>
      </c>
      <c r="BH11">
        <v>5.62</v>
      </c>
      <c r="BI11">
        <v>7.04</v>
      </c>
      <c r="BJ11">
        <v>1.61</v>
      </c>
      <c r="BK11">
        <v>2</v>
      </c>
      <c r="BL11">
        <v>1.64</v>
      </c>
      <c r="BM11">
        <v>1.6</v>
      </c>
      <c r="BN11">
        <v>0</v>
      </c>
      <c r="BO11">
        <v>2</v>
      </c>
      <c r="BP11">
        <v>2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39.56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376.64935400000002</v>
      </c>
      <c r="L12">
        <v>345.5</v>
      </c>
      <c r="M12">
        <v>28.806000000000001</v>
      </c>
      <c r="N12">
        <v>66.2423</v>
      </c>
      <c r="O12">
        <v>42.673090000000002</v>
      </c>
      <c r="P12">
        <v>107.2037</v>
      </c>
      <c r="Q12">
        <v>10.1389</v>
      </c>
      <c r="R12">
        <v>24.005299999999998</v>
      </c>
      <c r="S12">
        <v>15.096500000000001</v>
      </c>
      <c r="T12">
        <v>0</v>
      </c>
      <c r="U12">
        <v>348.97500000000002</v>
      </c>
      <c r="V12">
        <v>4</v>
      </c>
      <c r="W12">
        <v>10</v>
      </c>
      <c r="X12">
        <v>50</v>
      </c>
      <c r="Y12">
        <v>0</v>
      </c>
      <c r="Z12">
        <v>0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14.2044</v>
      </c>
      <c r="AH12">
        <v>46.781799999999997</v>
      </c>
      <c r="AI12">
        <v>0</v>
      </c>
      <c r="AJ12">
        <v>0</v>
      </c>
      <c r="AK12">
        <v>51.013800000000003</v>
      </c>
      <c r="AL12">
        <v>34.86</v>
      </c>
      <c r="AM12">
        <v>0</v>
      </c>
      <c r="AN12">
        <v>0.66954999999999998</v>
      </c>
      <c r="AO12">
        <v>9.4079999999999995</v>
      </c>
      <c r="AP12">
        <v>3.7149000000000001</v>
      </c>
      <c r="AQ12">
        <v>25.515000000000001</v>
      </c>
      <c r="AR12">
        <v>50.231999999999999</v>
      </c>
      <c r="AS12">
        <v>31.897383000000001</v>
      </c>
      <c r="AT12">
        <v>13.348800000000001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39.56</v>
      </c>
      <c r="BA12">
        <f t="shared" si="1"/>
        <v>1849.5364730000001</v>
      </c>
      <c r="BB12">
        <v>9</v>
      </c>
      <c r="BD12">
        <v>2</v>
      </c>
      <c r="BE12">
        <v>2</v>
      </c>
      <c r="BF12">
        <v>1.1499999999999999</v>
      </c>
      <c r="BG12">
        <v>3.92</v>
      </c>
      <c r="BH12">
        <v>5.62</v>
      </c>
      <c r="BI12">
        <v>7.04</v>
      </c>
      <c r="BJ12">
        <v>1.61</v>
      </c>
      <c r="BK12">
        <v>2</v>
      </c>
      <c r="BL12">
        <v>1.64</v>
      </c>
      <c r="BM12">
        <v>1.6</v>
      </c>
      <c r="BN12">
        <v>0</v>
      </c>
      <c r="BO12">
        <v>2</v>
      </c>
      <c r="BP12">
        <v>2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39.56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376.64935400000002</v>
      </c>
      <c r="L13">
        <v>345.5</v>
      </c>
      <c r="M13">
        <v>28.806000000000001</v>
      </c>
      <c r="N13">
        <v>66.2423</v>
      </c>
      <c r="O13">
        <v>42.673090000000002</v>
      </c>
      <c r="P13">
        <v>107.2037</v>
      </c>
      <c r="Q13">
        <v>6.7916999999999996</v>
      </c>
      <c r="R13">
        <v>20.468195000000001</v>
      </c>
      <c r="S13">
        <v>13.016546</v>
      </c>
      <c r="T13">
        <v>0</v>
      </c>
      <c r="U13">
        <v>348.97500000000002</v>
      </c>
      <c r="V13">
        <v>4</v>
      </c>
      <c r="W13">
        <v>10</v>
      </c>
      <c r="X13">
        <v>50</v>
      </c>
      <c r="Y13">
        <v>0</v>
      </c>
      <c r="Z13">
        <v>0</v>
      </c>
      <c r="AA13">
        <v>0</v>
      </c>
      <c r="AB13">
        <v>13.0634</v>
      </c>
      <c r="AC13">
        <v>9.6778399999999998</v>
      </c>
      <c r="AD13">
        <v>9.1149000000000004</v>
      </c>
      <c r="AE13">
        <v>49.436556000000003</v>
      </c>
      <c r="AF13">
        <v>17.748000000000001</v>
      </c>
      <c r="AG13">
        <v>14.2044</v>
      </c>
      <c r="AH13">
        <v>46.781799999999997</v>
      </c>
      <c r="AI13">
        <v>0</v>
      </c>
      <c r="AJ13">
        <v>0</v>
      </c>
      <c r="AK13">
        <v>51.013800000000003</v>
      </c>
      <c r="AL13">
        <v>34.86</v>
      </c>
      <c r="AM13">
        <v>0</v>
      </c>
      <c r="AN13">
        <v>0.66954999999999998</v>
      </c>
      <c r="AO13">
        <v>9.4079999999999995</v>
      </c>
      <c r="AP13">
        <v>3.7149000000000001</v>
      </c>
      <c r="AQ13">
        <v>25.515000000000001</v>
      </c>
      <c r="AR13">
        <v>50.231999999999999</v>
      </c>
      <c r="AS13">
        <v>33.091920000000002</v>
      </c>
      <c r="AT13">
        <v>13.348800000000001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39.56</v>
      </c>
      <c r="BA13">
        <f t="shared" si="1"/>
        <v>1841.7667510000003</v>
      </c>
      <c r="BB13">
        <v>10</v>
      </c>
      <c r="BD13">
        <v>2</v>
      </c>
      <c r="BE13">
        <v>2</v>
      </c>
      <c r="BF13">
        <v>1.1499999999999999</v>
      </c>
      <c r="BG13">
        <v>3.92</v>
      </c>
      <c r="BH13">
        <v>5.62</v>
      </c>
      <c r="BI13">
        <v>7.04</v>
      </c>
      <c r="BJ13">
        <v>1.61</v>
      </c>
      <c r="BK13">
        <v>2</v>
      </c>
      <c r="BL13">
        <v>1.64</v>
      </c>
      <c r="BM13">
        <v>1.6</v>
      </c>
      <c r="BN13">
        <v>0</v>
      </c>
      <c r="BO13">
        <v>2</v>
      </c>
      <c r="BP13">
        <v>2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39.56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376.64935400000002</v>
      </c>
      <c r="L14">
        <v>345.5</v>
      </c>
      <c r="M14">
        <v>28.806000000000001</v>
      </c>
      <c r="N14">
        <v>66.2423</v>
      </c>
      <c r="O14">
        <v>42.673090000000002</v>
      </c>
      <c r="P14">
        <v>107.2037</v>
      </c>
      <c r="Q14">
        <v>6.7916999999999996</v>
      </c>
      <c r="R14">
        <v>20.468195000000001</v>
      </c>
      <c r="S14">
        <v>13.016546</v>
      </c>
      <c r="T14">
        <v>0</v>
      </c>
      <c r="U14">
        <v>348.97500000000002</v>
      </c>
      <c r="V14">
        <v>4</v>
      </c>
      <c r="W14">
        <v>10</v>
      </c>
      <c r="X14">
        <v>50</v>
      </c>
      <c r="Y14">
        <v>0</v>
      </c>
      <c r="Z14">
        <v>0</v>
      </c>
      <c r="AA14">
        <v>0</v>
      </c>
      <c r="AB14">
        <v>13.0634</v>
      </c>
      <c r="AC14">
        <v>9.6778399999999998</v>
      </c>
      <c r="AD14">
        <v>9.1149000000000004</v>
      </c>
      <c r="AE14">
        <v>49.436556000000003</v>
      </c>
      <c r="AF14">
        <v>17.748000000000001</v>
      </c>
      <c r="AG14">
        <v>14.2044</v>
      </c>
      <c r="AH14">
        <v>46.781799999999997</v>
      </c>
      <c r="AI14">
        <v>0</v>
      </c>
      <c r="AJ14">
        <v>0</v>
      </c>
      <c r="AK14">
        <v>51.013800000000003</v>
      </c>
      <c r="AL14">
        <v>34.86</v>
      </c>
      <c r="AM14">
        <v>0</v>
      </c>
      <c r="AN14">
        <v>0.66954999999999998</v>
      </c>
      <c r="AO14">
        <v>9.4079999999999995</v>
      </c>
      <c r="AP14">
        <v>3.7149000000000001</v>
      </c>
      <c r="AQ14">
        <v>25.515000000000001</v>
      </c>
      <c r="AR14">
        <v>50.231999999999999</v>
      </c>
      <c r="AS14">
        <v>33.091920000000002</v>
      </c>
      <c r="AT14">
        <v>13.348800000000001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39.56</v>
      </c>
      <c r="BA14">
        <f t="shared" si="1"/>
        <v>1841.7667510000003</v>
      </c>
      <c r="BB14">
        <v>11</v>
      </c>
      <c r="BD14">
        <v>2</v>
      </c>
      <c r="BE14">
        <v>2</v>
      </c>
      <c r="BF14">
        <v>1.1499999999999999</v>
      </c>
      <c r="BG14">
        <v>3.92</v>
      </c>
      <c r="BH14">
        <v>5.62</v>
      </c>
      <c r="BI14">
        <v>7.04</v>
      </c>
      <c r="BJ14">
        <v>1.61</v>
      </c>
      <c r="BK14">
        <v>2</v>
      </c>
      <c r="BL14">
        <v>1.64</v>
      </c>
      <c r="BM14">
        <v>1.6</v>
      </c>
      <c r="BN14">
        <v>0</v>
      </c>
      <c r="BO14">
        <v>2</v>
      </c>
      <c r="BP14">
        <v>2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39.56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376.27259500000002</v>
      </c>
      <c r="L15">
        <v>345.5</v>
      </c>
      <c r="M15">
        <v>28.806000000000001</v>
      </c>
      <c r="N15">
        <v>66.2423</v>
      </c>
      <c r="O15">
        <v>42.673090000000002</v>
      </c>
      <c r="P15">
        <v>107.2037</v>
      </c>
      <c r="Q15">
        <v>6.7916999999999996</v>
      </c>
      <c r="R15">
        <v>20.468195000000001</v>
      </c>
      <c r="S15">
        <v>13.016546</v>
      </c>
      <c r="T15">
        <v>0</v>
      </c>
      <c r="U15">
        <v>348.97500000000002</v>
      </c>
      <c r="V15">
        <v>4</v>
      </c>
      <c r="W15">
        <v>10</v>
      </c>
      <c r="X15">
        <v>50</v>
      </c>
      <c r="Y15">
        <v>0</v>
      </c>
      <c r="Z15">
        <v>0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17.748000000000001</v>
      </c>
      <c r="AG15">
        <v>14.2044</v>
      </c>
      <c r="AH15">
        <v>46.781799999999997</v>
      </c>
      <c r="AI15">
        <v>0</v>
      </c>
      <c r="AJ15">
        <v>0</v>
      </c>
      <c r="AK15">
        <v>51.013800000000003</v>
      </c>
      <c r="AL15">
        <v>34.86</v>
      </c>
      <c r="AM15">
        <v>0</v>
      </c>
      <c r="AN15">
        <v>0.66954999999999998</v>
      </c>
      <c r="AO15">
        <v>9.4079999999999995</v>
      </c>
      <c r="AP15">
        <v>3.7149000000000001</v>
      </c>
      <c r="AQ15">
        <v>25.515000000000001</v>
      </c>
      <c r="AR15">
        <v>53.543999999999997</v>
      </c>
      <c r="AS15">
        <v>33.091920000000002</v>
      </c>
      <c r="AT15">
        <v>10.930156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39.950000000000003</v>
      </c>
      <c r="BA15">
        <f t="shared" si="1"/>
        <v>1842.6733480000003</v>
      </c>
      <c r="BB15">
        <v>12</v>
      </c>
      <c r="BD15">
        <v>2</v>
      </c>
      <c r="BE15">
        <v>2</v>
      </c>
      <c r="BF15">
        <v>1.1499999999999999</v>
      </c>
      <c r="BG15">
        <v>3.92</v>
      </c>
      <c r="BH15">
        <v>5.62</v>
      </c>
      <c r="BI15">
        <v>7.04</v>
      </c>
      <c r="BJ15">
        <v>1.61</v>
      </c>
      <c r="BK15">
        <v>2.39</v>
      </c>
      <c r="BL15">
        <v>1.64</v>
      </c>
      <c r="BM15">
        <v>1.6</v>
      </c>
      <c r="BN15">
        <v>0</v>
      </c>
      <c r="BO15">
        <v>2</v>
      </c>
      <c r="BP15">
        <v>2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39.950000000000003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376.27259500000002</v>
      </c>
      <c r="L16">
        <v>345.5</v>
      </c>
      <c r="M16">
        <v>28.806000000000001</v>
      </c>
      <c r="N16">
        <v>66.2423</v>
      </c>
      <c r="O16">
        <v>42.673090000000002</v>
      </c>
      <c r="P16">
        <v>107.2037</v>
      </c>
      <c r="Q16">
        <v>6.7916999999999996</v>
      </c>
      <c r="R16">
        <v>20.468195000000001</v>
      </c>
      <c r="S16">
        <v>13.016546</v>
      </c>
      <c r="T16">
        <v>0</v>
      </c>
      <c r="U16">
        <v>348.97500000000002</v>
      </c>
      <c r="V16">
        <v>4</v>
      </c>
      <c r="W16">
        <v>10</v>
      </c>
      <c r="X16">
        <v>50</v>
      </c>
      <c r="Y16">
        <v>0</v>
      </c>
      <c r="Z16">
        <v>0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17.748000000000001</v>
      </c>
      <c r="AG16">
        <v>14.2044</v>
      </c>
      <c r="AH16">
        <v>46.781799999999997</v>
      </c>
      <c r="AI16">
        <v>0</v>
      </c>
      <c r="AJ16">
        <v>0</v>
      </c>
      <c r="AK16">
        <v>51.013800000000003</v>
      </c>
      <c r="AL16">
        <v>34.86</v>
      </c>
      <c r="AM16">
        <v>0</v>
      </c>
      <c r="AN16">
        <v>0.66954999999999998</v>
      </c>
      <c r="AO16">
        <v>9.4079999999999995</v>
      </c>
      <c r="AP16">
        <v>3.7149000000000001</v>
      </c>
      <c r="AQ16">
        <v>25.515000000000001</v>
      </c>
      <c r="AR16">
        <v>53.543999999999997</v>
      </c>
      <c r="AS16">
        <v>33.091920000000002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39.950000000000003</v>
      </c>
      <c r="BA16">
        <f t="shared" si="1"/>
        <v>1841.7959920000003</v>
      </c>
      <c r="BB16">
        <v>13</v>
      </c>
      <c r="BD16">
        <v>2</v>
      </c>
      <c r="BE16">
        <v>2</v>
      </c>
      <c r="BF16">
        <v>1.1499999999999999</v>
      </c>
      <c r="BG16">
        <v>3.92</v>
      </c>
      <c r="BH16">
        <v>5.62</v>
      </c>
      <c r="BI16">
        <v>7.04</v>
      </c>
      <c r="BJ16">
        <v>1.61</v>
      </c>
      <c r="BK16">
        <v>2.39</v>
      </c>
      <c r="BL16">
        <v>1.64</v>
      </c>
      <c r="BM16">
        <v>1.6</v>
      </c>
      <c r="BN16">
        <v>0</v>
      </c>
      <c r="BO16">
        <v>2</v>
      </c>
      <c r="BP16">
        <v>2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39.950000000000003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376.64935400000002</v>
      </c>
      <c r="L17">
        <v>345.5</v>
      </c>
      <c r="M17">
        <v>28.806000000000001</v>
      </c>
      <c r="N17">
        <v>66.2423</v>
      </c>
      <c r="O17">
        <v>42.673090000000002</v>
      </c>
      <c r="P17">
        <v>107.2037</v>
      </c>
      <c r="Q17">
        <v>6.7916999999999996</v>
      </c>
      <c r="R17">
        <v>20.468195000000001</v>
      </c>
      <c r="S17">
        <v>13.016546</v>
      </c>
      <c r="T17">
        <v>0</v>
      </c>
      <c r="U17">
        <v>348.97500000000002</v>
      </c>
      <c r="V17">
        <v>4</v>
      </c>
      <c r="W17">
        <v>10</v>
      </c>
      <c r="X17">
        <v>50</v>
      </c>
      <c r="Y17">
        <v>0</v>
      </c>
      <c r="Z17">
        <v>0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17.748000000000001</v>
      </c>
      <c r="AG17">
        <v>14.2044</v>
      </c>
      <c r="AH17">
        <v>46.781799999999997</v>
      </c>
      <c r="AI17">
        <v>0</v>
      </c>
      <c r="AJ17">
        <v>0</v>
      </c>
      <c r="AK17">
        <v>51.013800000000003</v>
      </c>
      <c r="AL17">
        <v>34.86</v>
      </c>
      <c r="AM17">
        <v>0</v>
      </c>
      <c r="AN17">
        <v>0.66954999999999998</v>
      </c>
      <c r="AO17">
        <v>9.4079999999999995</v>
      </c>
      <c r="AP17">
        <v>3.7149000000000001</v>
      </c>
      <c r="AQ17">
        <v>25.515000000000001</v>
      </c>
      <c r="AR17">
        <v>53.543999999999997</v>
      </c>
      <c r="AS17">
        <v>33.091920000000002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39.950000000000003</v>
      </c>
      <c r="BA17">
        <f t="shared" si="1"/>
        <v>1842.1727510000005</v>
      </c>
      <c r="BB17">
        <v>14</v>
      </c>
      <c r="BD17">
        <v>2</v>
      </c>
      <c r="BE17">
        <v>2</v>
      </c>
      <c r="BF17">
        <v>1.1499999999999999</v>
      </c>
      <c r="BG17">
        <v>3.92</v>
      </c>
      <c r="BH17">
        <v>5.62</v>
      </c>
      <c r="BI17">
        <v>7.04</v>
      </c>
      <c r="BJ17">
        <v>1.61</v>
      </c>
      <c r="BK17">
        <v>2.39</v>
      </c>
      <c r="BL17">
        <v>1.64</v>
      </c>
      <c r="BM17">
        <v>1.6</v>
      </c>
      <c r="BN17">
        <v>0</v>
      </c>
      <c r="BO17">
        <v>2</v>
      </c>
      <c r="BP17">
        <v>2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39.950000000000003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376.27259500000002</v>
      </c>
      <c r="L18">
        <v>345.5</v>
      </c>
      <c r="M18">
        <v>28.806000000000001</v>
      </c>
      <c r="N18">
        <v>66.2423</v>
      </c>
      <c r="O18">
        <v>42.673090000000002</v>
      </c>
      <c r="P18">
        <v>107.2037</v>
      </c>
      <c r="Q18">
        <v>6.7916999999999996</v>
      </c>
      <c r="R18">
        <v>20.468195000000001</v>
      </c>
      <c r="S18">
        <v>13.016546</v>
      </c>
      <c r="T18">
        <v>0</v>
      </c>
      <c r="U18">
        <v>348.97500000000002</v>
      </c>
      <c r="V18">
        <v>4</v>
      </c>
      <c r="W18">
        <v>10</v>
      </c>
      <c r="X18">
        <v>50</v>
      </c>
      <c r="Y18">
        <v>0</v>
      </c>
      <c r="Z18">
        <v>0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17.748000000000001</v>
      </c>
      <c r="AG18">
        <v>14.2044</v>
      </c>
      <c r="AH18">
        <v>46.781799999999997</v>
      </c>
      <c r="AI18">
        <v>0</v>
      </c>
      <c r="AJ18">
        <v>0</v>
      </c>
      <c r="AK18">
        <v>51.013800000000003</v>
      </c>
      <c r="AL18">
        <v>34.86</v>
      </c>
      <c r="AM18">
        <v>0</v>
      </c>
      <c r="AN18">
        <v>0.66954999999999998</v>
      </c>
      <c r="AO18">
        <v>9.4079999999999995</v>
      </c>
      <c r="AP18">
        <v>3.7149000000000001</v>
      </c>
      <c r="AQ18">
        <v>25.515000000000001</v>
      </c>
      <c r="AR18">
        <v>53.543999999999997</v>
      </c>
      <c r="AS18">
        <v>33.091920000000002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39.950000000000003</v>
      </c>
      <c r="BA18">
        <f t="shared" si="1"/>
        <v>1841.7959920000003</v>
      </c>
      <c r="BB18">
        <v>15</v>
      </c>
      <c r="BD18">
        <v>2</v>
      </c>
      <c r="BE18">
        <v>2</v>
      </c>
      <c r="BF18">
        <v>1.1499999999999999</v>
      </c>
      <c r="BG18">
        <v>3.92</v>
      </c>
      <c r="BH18">
        <v>5.62</v>
      </c>
      <c r="BI18">
        <v>7.04</v>
      </c>
      <c r="BJ18">
        <v>1.61</v>
      </c>
      <c r="BK18">
        <v>2.39</v>
      </c>
      <c r="BL18">
        <v>1.64</v>
      </c>
      <c r="BM18">
        <v>1.6</v>
      </c>
      <c r="BN18">
        <v>0</v>
      </c>
      <c r="BO18">
        <v>2</v>
      </c>
      <c r="BP18">
        <v>2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39.950000000000003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376.27259500000002</v>
      </c>
      <c r="L19">
        <v>345.5</v>
      </c>
      <c r="M19">
        <v>28.806000000000001</v>
      </c>
      <c r="N19">
        <v>66.2423</v>
      </c>
      <c r="O19">
        <v>42.673090000000002</v>
      </c>
      <c r="P19">
        <v>107.2037</v>
      </c>
      <c r="Q19">
        <v>6.7916999999999996</v>
      </c>
      <c r="R19">
        <v>20.468195000000001</v>
      </c>
      <c r="S19">
        <v>13.016546</v>
      </c>
      <c r="T19">
        <v>0</v>
      </c>
      <c r="U19">
        <v>348.97500000000002</v>
      </c>
      <c r="V19">
        <v>4</v>
      </c>
      <c r="W19">
        <v>10</v>
      </c>
      <c r="X19">
        <v>50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17.748000000000001</v>
      </c>
      <c r="AG19">
        <v>14.2044</v>
      </c>
      <c r="AH19">
        <v>46.781799999999997</v>
      </c>
      <c r="AI19">
        <v>0</v>
      </c>
      <c r="AJ19">
        <v>0</v>
      </c>
      <c r="AK19">
        <v>51.013800000000003</v>
      </c>
      <c r="AL19">
        <v>34.86</v>
      </c>
      <c r="AM19">
        <v>0</v>
      </c>
      <c r="AN19">
        <v>0.66954999999999998</v>
      </c>
      <c r="AO19">
        <v>9.4079999999999995</v>
      </c>
      <c r="AP19">
        <v>3.7149000000000001</v>
      </c>
      <c r="AQ19">
        <v>25.515000000000001</v>
      </c>
      <c r="AR19">
        <v>50.231999999999999</v>
      </c>
      <c r="AS19">
        <v>33.091920000000002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39.950000000000003</v>
      </c>
      <c r="BA19">
        <f t="shared" si="1"/>
        <v>1845.0377920000001</v>
      </c>
      <c r="BB19">
        <v>16</v>
      </c>
      <c r="BD19">
        <v>2</v>
      </c>
      <c r="BE19">
        <v>2</v>
      </c>
      <c r="BF19">
        <v>1.1499999999999999</v>
      </c>
      <c r="BG19">
        <v>3.92</v>
      </c>
      <c r="BH19">
        <v>5.62</v>
      </c>
      <c r="BI19">
        <v>7.04</v>
      </c>
      <c r="BJ19">
        <v>1.61</v>
      </c>
      <c r="BK19">
        <v>2.39</v>
      </c>
      <c r="BL19">
        <v>1.64</v>
      </c>
      <c r="BM19">
        <v>1.6</v>
      </c>
      <c r="BN19">
        <v>0</v>
      </c>
      <c r="BO19">
        <v>2</v>
      </c>
      <c r="BP19">
        <v>2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39.950000000000003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376.27259500000002</v>
      </c>
      <c r="L20">
        <v>354.02032400000002</v>
      </c>
      <c r="M20">
        <v>28.806000000000001</v>
      </c>
      <c r="N20">
        <v>66.2423</v>
      </c>
      <c r="O20">
        <v>42.673090000000002</v>
      </c>
      <c r="P20">
        <v>107.2037</v>
      </c>
      <c r="Q20">
        <v>6.7916999999999996</v>
      </c>
      <c r="R20">
        <v>20.468195000000001</v>
      </c>
      <c r="S20">
        <v>13.016546</v>
      </c>
      <c r="T20">
        <v>0</v>
      </c>
      <c r="U20">
        <v>348.97500000000002</v>
      </c>
      <c r="V20">
        <v>4</v>
      </c>
      <c r="W20">
        <v>10</v>
      </c>
      <c r="X20">
        <v>50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49.436556000000003</v>
      </c>
      <c r="AF20">
        <v>17.748000000000001</v>
      </c>
      <c r="AG20">
        <v>14.2044</v>
      </c>
      <c r="AH20">
        <v>46.781799999999997</v>
      </c>
      <c r="AI20">
        <v>0</v>
      </c>
      <c r="AJ20">
        <v>0</v>
      </c>
      <c r="AK20">
        <v>51.013800000000003</v>
      </c>
      <c r="AL20">
        <v>34.86</v>
      </c>
      <c r="AM20">
        <v>0</v>
      </c>
      <c r="AN20">
        <v>0.66954999999999998</v>
      </c>
      <c r="AO20">
        <v>9.4079999999999995</v>
      </c>
      <c r="AP20">
        <v>3.7149000000000001</v>
      </c>
      <c r="AQ20">
        <v>25.515000000000001</v>
      </c>
      <c r="AR20">
        <v>50.231999999999999</v>
      </c>
      <c r="AS20">
        <v>33.091920000000002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39.950000000000003</v>
      </c>
      <c r="BA20">
        <f t="shared" si="1"/>
        <v>1853.5581160000002</v>
      </c>
      <c r="BB20">
        <v>17</v>
      </c>
      <c r="BD20">
        <v>2</v>
      </c>
      <c r="BE20">
        <v>2</v>
      </c>
      <c r="BF20">
        <v>1.1499999999999999</v>
      </c>
      <c r="BG20">
        <v>3.92</v>
      </c>
      <c r="BH20">
        <v>5.62</v>
      </c>
      <c r="BI20">
        <v>7.04</v>
      </c>
      <c r="BJ20">
        <v>1.61</v>
      </c>
      <c r="BK20">
        <v>2.39</v>
      </c>
      <c r="BL20">
        <v>1.64</v>
      </c>
      <c r="BM20">
        <v>1.6</v>
      </c>
      <c r="BN20">
        <v>0</v>
      </c>
      <c r="BO20">
        <v>2</v>
      </c>
      <c r="BP20">
        <v>2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39.950000000000003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376.27259500000002</v>
      </c>
      <c r="L21">
        <v>358.48316699999998</v>
      </c>
      <c r="M21">
        <v>28.806000000000001</v>
      </c>
      <c r="N21">
        <v>80.2423</v>
      </c>
      <c r="O21">
        <v>60.353855000000003</v>
      </c>
      <c r="P21">
        <v>107.2037</v>
      </c>
      <c r="Q21">
        <v>10.1389</v>
      </c>
      <c r="R21">
        <v>24.005299999999998</v>
      </c>
      <c r="S21">
        <v>15.096500000000001</v>
      </c>
      <c r="T21">
        <v>0</v>
      </c>
      <c r="U21">
        <v>348.97500000000002</v>
      </c>
      <c r="V21">
        <v>4</v>
      </c>
      <c r="W21">
        <v>10</v>
      </c>
      <c r="X21">
        <v>50</v>
      </c>
      <c r="Y21">
        <v>0</v>
      </c>
      <c r="Z21">
        <v>6.5537999999999998</v>
      </c>
      <c r="AA21">
        <v>0</v>
      </c>
      <c r="AB21">
        <v>13.0634</v>
      </c>
      <c r="AC21">
        <v>19.35568</v>
      </c>
      <c r="AD21">
        <v>9.1149000000000004</v>
      </c>
      <c r="AE21">
        <v>49.436556000000003</v>
      </c>
      <c r="AF21">
        <v>17.748000000000001</v>
      </c>
      <c r="AG21">
        <v>14.2044</v>
      </c>
      <c r="AH21">
        <v>46.781799999999997</v>
      </c>
      <c r="AI21">
        <v>0</v>
      </c>
      <c r="AJ21">
        <v>0</v>
      </c>
      <c r="AK21">
        <v>51.013800000000003</v>
      </c>
      <c r="AL21">
        <v>34.86</v>
      </c>
      <c r="AM21">
        <v>5.2786799999999996</v>
      </c>
      <c r="AN21">
        <v>0.66954999999999998</v>
      </c>
      <c r="AO21">
        <v>9.4079999999999995</v>
      </c>
      <c r="AP21">
        <v>3.7149000000000001</v>
      </c>
      <c r="AQ21">
        <v>25.515000000000001</v>
      </c>
      <c r="AR21">
        <v>53.543999999999997</v>
      </c>
      <c r="AS21">
        <v>31.897383000000001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39.950000000000003</v>
      </c>
      <c r="BA21">
        <f t="shared" si="1"/>
        <v>1915.7399660000001</v>
      </c>
      <c r="BB21">
        <v>18</v>
      </c>
      <c r="BD21">
        <v>2</v>
      </c>
      <c r="BE21">
        <v>2</v>
      </c>
      <c r="BF21">
        <v>1.1499999999999999</v>
      </c>
      <c r="BG21">
        <v>3.92</v>
      </c>
      <c r="BH21">
        <v>5.62</v>
      </c>
      <c r="BI21">
        <v>7.04</v>
      </c>
      <c r="BJ21">
        <v>1.61</v>
      </c>
      <c r="BK21">
        <v>2.39</v>
      </c>
      <c r="BL21">
        <v>1.64</v>
      </c>
      <c r="BM21">
        <v>1.6</v>
      </c>
      <c r="BN21">
        <v>0</v>
      </c>
      <c r="BO21">
        <v>2</v>
      </c>
      <c r="BP21">
        <v>2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39.950000000000003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376.27259500000002</v>
      </c>
      <c r="L22">
        <v>358.48316699999998</v>
      </c>
      <c r="M22">
        <v>28.806000000000001</v>
      </c>
      <c r="N22">
        <v>80.2423</v>
      </c>
      <c r="O22">
        <v>60.353855000000003</v>
      </c>
      <c r="P22">
        <v>107.2037</v>
      </c>
      <c r="Q22">
        <v>10.1389</v>
      </c>
      <c r="R22">
        <v>24.005299999999998</v>
      </c>
      <c r="S22">
        <v>15.096500000000001</v>
      </c>
      <c r="T22">
        <v>0</v>
      </c>
      <c r="U22">
        <v>348.97500000000002</v>
      </c>
      <c r="V22">
        <v>4</v>
      </c>
      <c r="W22">
        <v>10</v>
      </c>
      <c r="X22">
        <v>50</v>
      </c>
      <c r="Y22">
        <v>0</v>
      </c>
      <c r="Z22">
        <v>6.5537999999999998</v>
      </c>
      <c r="AA22">
        <v>7.9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17.748000000000001</v>
      </c>
      <c r="AG22">
        <v>14.2044</v>
      </c>
      <c r="AH22">
        <v>46.781799999999997</v>
      </c>
      <c r="AI22">
        <v>0</v>
      </c>
      <c r="AJ22">
        <v>0</v>
      </c>
      <c r="AK22">
        <v>51.013800000000003</v>
      </c>
      <c r="AL22">
        <v>34.86</v>
      </c>
      <c r="AM22">
        <v>10.557359999999999</v>
      </c>
      <c r="AN22">
        <v>0.66954999999999998</v>
      </c>
      <c r="AO22">
        <v>9.4079999999999995</v>
      </c>
      <c r="AP22">
        <v>3.7149000000000001</v>
      </c>
      <c r="AQ22">
        <v>25.515000000000001</v>
      </c>
      <c r="AR22">
        <v>53.543999999999997</v>
      </c>
      <c r="AS22">
        <v>31.897383000000001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39.950000000000003</v>
      </c>
      <c r="BA22">
        <f t="shared" si="1"/>
        <v>1942.1153460000003</v>
      </c>
      <c r="BB22">
        <v>19</v>
      </c>
      <c r="BD22">
        <v>2</v>
      </c>
      <c r="BE22">
        <v>2</v>
      </c>
      <c r="BF22">
        <v>1.1499999999999999</v>
      </c>
      <c r="BG22">
        <v>3.92</v>
      </c>
      <c r="BH22">
        <v>5.62</v>
      </c>
      <c r="BI22">
        <v>7.04</v>
      </c>
      <c r="BJ22">
        <v>1.61</v>
      </c>
      <c r="BK22">
        <v>2.39</v>
      </c>
      <c r="BL22">
        <v>1.64</v>
      </c>
      <c r="BM22">
        <v>1.6</v>
      </c>
      <c r="BN22">
        <v>0</v>
      </c>
      <c r="BO22">
        <v>2</v>
      </c>
      <c r="BP22">
        <v>2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39.950000000000003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376.27259500000002</v>
      </c>
      <c r="L23">
        <v>358.48316699999998</v>
      </c>
      <c r="M23">
        <v>28.806000000000001</v>
      </c>
      <c r="N23">
        <v>66.2423</v>
      </c>
      <c r="O23">
        <v>42.673090000000002</v>
      </c>
      <c r="P23">
        <v>107.2037</v>
      </c>
      <c r="Q23">
        <v>6.7916999999999996</v>
      </c>
      <c r="R23">
        <v>20.468195000000001</v>
      </c>
      <c r="S23">
        <v>13.016546</v>
      </c>
      <c r="T23">
        <v>0</v>
      </c>
      <c r="U23">
        <v>348.97500000000002</v>
      </c>
      <c r="V23">
        <v>4</v>
      </c>
      <c r="W23">
        <v>10</v>
      </c>
      <c r="X23">
        <v>50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17.748000000000001</v>
      </c>
      <c r="AG23">
        <v>14.2044</v>
      </c>
      <c r="AH23">
        <v>46.781799999999997</v>
      </c>
      <c r="AI23">
        <v>0</v>
      </c>
      <c r="AJ23">
        <v>0</v>
      </c>
      <c r="AK23">
        <v>51.013800000000003</v>
      </c>
      <c r="AL23">
        <v>34.86</v>
      </c>
      <c r="AM23">
        <v>10.557359999999999</v>
      </c>
      <c r="AN23">
        <v>0.66954999999999998</v>
      </c>
      <c r="AO23">
        <v>9.4079999999999995</v>
      </c>
      <c r="AP23">
        <v>3.7149000000000001</v>
      </c>
      <c r="AQ23">
        <v>25.515000000000001</v>
      </c>
      <c r="AR23">
        <v>53.543999999999997</v>
      </c>
      <c r="AS23">
        <v>31.897383000000001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39.56</v>
      </c>
      <c r="BA23">
        <f t="shared" si="1"/>
        <v>1907.1633219999999</v>
      </c>
      <c r="BB23">
        <v>20</v>
      </c>
      <c r="BD23">
        <v>2</v>
      </c>
      <c r="BE23">
        <v>2</v>
      </c>
      <c r="BF23">
        <v>1.1499999999999999</v>
      </c>
      <c r="BG23">
        <v>3.92</v>
      </c>
      <c r="BH23">
        <v>5.62</v>
      </c>
      <c r="BI23">
        <v>7.04</v>
      </c>
      <c r="BJ23">
        <v>1.61</v>
      </c>
      <c r="BK23">
        <v>2</v>
      </c>
      <c r="BL23">
        <v>1.64</v>
      </c>
      <c r="BM23">
        <v>1.6</v>
      </c>
      <c r="BN23">
        <v>0</v>
      </c>
      <c r="BO23">
        <v>2</v>
      </c>
      <c r="BP23">
        <v>2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39.56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376.27259500000002</v>
      </c>
      <c r="L24">
        <v>358.48316699999998</v>
      </c>
      <c r="M24">
        <v>28.806000000000001</v>
      </c>
      <c r="N24">
        <v>66.2423</v>
      </c>
      <c r="O24">
        <v>42.673090000000002</v>
      </c>
      <c r="P24">
        <v>107.2037</v>
      </c>
      <c r="Q24">
        <v>10.1389</v>
      </c>
      <c r="R24">
        <v>24.005299999999998</v>
      </c>
      <c r="S24">
        <v>15.096500000000001</v>
      </c>
      <c r="T24">
        <v>0</v>
      </c>
      <c r="U24">
        <v>348.97500000000002</v>
      </c>
      <c r="V24">
        <v>4</v>
      </c>
      <c r="W24">
        <v>10</v>
      </c>
      <c r="X24">
        <v>50</v>
      </c>
      <c r="Y24">
        <v>0</v>
      </c>
      <c r="Z24">
        <v>6.5537999999999998</v>
      </c>
      <c r="AA24">
        <v>13.983000000000001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17.748000000000001</v>
      </c>
      <c r="AG24">
        <v>14.2044</v>
      </c>
      <c r="AH24">
        <v>46.781799999999997</v>
      </c>
      <c r="AI24">
        <v>0</v>
      </c>
      <c r="AJ24">
        <v>0</v>
      </c>
      <c r="AK24">
        <v>51.013800000000003</v>
      </c>
      <c r="AL24">
        <v>34.86</v>
      </c>
      <c r="AM24">
        <v>10.557359999999999</v>
      </c>
      <c r="AN24">
        <v>0.66954999999999998</v>
      </c>
      <c r="AO24">
        <v>9.4079999999999995</v>
      </c>
      <c r="AP24">
        <v>3.7149000000000001</v>
      </c>
      <c r="AQ24">
        <v>25.515000000000001</v>
      </c>
      <c r="AR24">
        <v>53.543999999999997</v>
      </c>
      <c r="AS24">
        <v>31.897383000000001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39.56</v>
      </c>
      <c r="BA24">
        <f t="shared" si="1"/>
        <v>1916.127581</v>
      </c>
      <c r="BB24">
        <v>21</v>
      </c>
      <c r="BD24">
        <v>2</v>
      </c>
      <c r="BE24">
        <v>2</v>
      </c>
      <c r="BF24">
        <v>1.1499999999999999</v>
      </c>
      <c r="BG24">
        <v>3.92</v>
      </c>
      <c r="BH24">
        <v>5.62</v>
      </c>
      <c r="BI24">
        <v>7.04</v>
      </c>
      <c r="BJ24">
        <v>1.61</v>
      </c>
      <c r="BK24">
        <v>2</v>
      </c>
      <c r="BL24">
        <v>1.64</v>
      </c>
      <c r="BM24">
        <v>1.6</v>
      </c>
      <c r="BN24">
        <v>0</v>
      </c>
      <c r="BO24">
        <v>2</v>
      </c>
      <c r="BP24">
        <v>2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39.56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376.27259500000002</v>
      </c>
      <c r="L25">
        <v>354.912893</v>
      </c>
      <c r="M25">
        <v>28.806000000000001</v>
      </c>
      <c r="N25">
        <v>66.2423</v>
      </c>
      <c r="O25">
        <v>42.673090000000002</v>
      </c>
      <c r="P25">
        <v>107.2037</v>
      </c>
      <c r="Q25">
        <v>10.1389</v>
      </c>
      <c r="R25">
        <v>24.005299999999998</v>
      </c>
      <c r="S25">
        <v>15.096500000000001</v>
      </c>
      <c r="T25">
        <v>0</v>
      </c>
      <c r="U25">
        <v>348.97500000000002</v>
      </c>
      <c r="V25">
        <v>4</v>
      </c>
      <c r="W25">
        <v>10</v>
      </c>
      <c r="X25">
        <v>50</v>
      </c>
      <c r="Y25">
        <v>0</v>
      </c>
      <c r="Z25">
        <v>6.5537999999999998</v>
      </c>
      <c r="AA25">
        <v>13.983000000000001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17.748000000000001</v>
      </c>
      <c r="AG25">
        <v>14.2044</v>
      </c>
      <c r="AH25">
        <v>46.781799999999997</v>
      </c>
      <c r="AI25">
        <v>0</v>
      </c>
      <c r="AJ25">
        <v>0</v>
      </c>
      <c r="AK25">
        <v>51.013800000000003</v>
      </c>
      <c r="AL25">
        <v>34.86</v>
      </c>
      <c r="AM25">
        <v>10.557359999999999</v>
      </c>
      <c r="AN25">
        <v>0.66954999999999998</v>
      </c>
      <c r="AO25">
        <v>9.4079999999999995</v>
      </c>
      <c r="AP25">
        <v>3.0743999999999998</v>
      </c>
      <c r="AQ25">
        <v>25.515000000000001</v>
      </c>
      <c r="AR25">
        <v>50.231999999999999</v>
      </c>
      <c r="AS25">
        <v>31.897383000000001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39.56</v>
      </c>
      <c r="BA25">
        <f t="shared" si="1"/>
        <v>1908.6048070000002</v>
      </c>
      <c r="BB25">
        <v>22</v>
      </c>
      <c r="BD25">
        <v>2</v>
      </c>
      <c r="BE25">
        <v>2</v>
      </c>
      <c r="BF25">
        <v>1.1499999999999999</v>
      </c>
      <c r="BG25">
        <v>3.92</v>
      </c>
      <c r="BH25">
        <v>5.62</v>
      </c>
      <c r="BI25">
        <v>7.04</v>
      </c>
      <c r="BJ25">
        <v>1.61</v>
      </c>
      <c r="BK25">
        <v>2</v>
      </c>
      <c r="BL25">
        <v>1.64</v>
      </c>
      <c r="BM25">
        <v>1.6</v>
      </c>
      <c r="BN25">
        <v>0</v>
      </c>
      <c r="BO25">
        <v>2</v>
      </c>
      <c r="BP25">
        <v>2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39.56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376.27259500000002</v>
      </c>
      <c r="L26">
        <v>349.55748299999999</v>
      </c>
      <c r="M26">
        <v>28.806000000000001</v>
      </c>
      <c r="N26">
        <v>66.2423</v>
      </c>
      <c r="O26">
        <v>42.673090000000002</v>
      </c>
      <c r="P26">
        <v>107.2037</v>
      </c>
      <c r="Q26">
        <v>10.1389</v>
      </c>
      <c r="R26">
        <v>24.005299999999998</v>
      </c>
      <c r="S26">
        <v>15.096500000000001</v>
      </c>
      <c r="T26">
        <v>0</v>
      </c>
      <c r="U26">
        <v>348.97500000000002</v>
      </c>
      <c r="V26">
        <v>4</v>
      </c>
      <c r="W26">
        <v>10</v>
      </c>
      <c r="X26">
        <v>50</v>
      </c>
      <c r="Y26">
        <v>0</v>
      </c>
      <c r="Z26">
        <v>6.5537999999999998</v>
      </c>
      <c r="AA26">
        <v>13.983000000000001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17.748000000000001</v>
      </c>
      <c r="AG26">
        <v>14.2044</v>
      </c>
      <c r="AH26">
        <v>46.781799999999997</v>
      </c>
      <c r="AI26">
        <v>2.5459999999999998</v>
      </c>
      <c r="AJ26">
        <v>0</v>
      </c>
      <c r="AK26">
        <v>51.013800000000003</v>
      </c>
      <c r="AL26">
        <v>34.86</v>
      </c>
      <c r="AM26">
        <v>10.557359999999999</v>
      </c>
      <c r="AN26">
        <v>0.66954999999999998</v>
      </c>
      <c r="AO26">
        <v>9.4079999999999995</v>
      </c>
      <c r="AP26">
        <v>3.0743999999999998</v>
      </c>
      <c r="AQ26">
        <v>25.515000000000001</v>
      </c>
      <c r="AR26">
        <v>50.231999999999999</v>
      </c>
      <c r="AS26">
        <v>31.897383000000001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38.92</v>
      </c>
      <c r="BA26">
        <f t="shared" si="1"/>
        <v>1905.155397</v>
      </c>
      <c r="BB26">
        <v>23</v>
      </c>
      <c r="BD26">
        <v>2</v>
      </c>
      <c r="BE26">
        <v>2</v>
      </c>
      <c r="BF26">
        <v>1.1499999999999999</v>
      </c>
      <c r="BG26">
        <v>3.92</v>
      </c>
      <c r="BH26">
        <v>5.62</v>
      </c>
      <c r="BI26">
        <v>7.04</v>
      </c>
      <c r="BJ26">
        <v>1.61</v>
      </c>
      <c r="BK26">
        <v>2</v>
      </c>
      <c r="BL26">
        <v>1</v>
      </c>
      <c r="BM26">
        <v>1.6</v>
      </c>
      <c r="BN26">
        <v>0</v>
      </c>
      <c r="BO26">
        <v>2</v>
      </c>
      <c r="BP26">
        <v>2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38.92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376.27259500000002</v>
      </c>
      <c r="L27">
        <v>345.5</v>
      </c>
      <c r="M27">
        <v>28.806000000000001</v>
      </c>
      <c r="N27">
        <v>66.2423</v>
      </c>
      <c r="O27">
        <v>35.427990999999999</v>
      </c>
      <c r="P27">
        <v>107.2037</v>
      </c>
      <c r="Q27">
        <v>10.1389</v>
      </c>
      <c r="R27">
        <v>24.005299999999998</v>
      </c>
      <c r="S27">
        <v>15.096500000000001</v>
      </c>
      <c r="T27">
        <v>0</v>
      </c>
      <c r="U27">
        <v>348.97500000000002</v>
      </c>
      <c r="V27">
        <v>4</v>
      </c>
      <c r="W27">
        <v>10</v>
      </c>
      <c r="X27">
        <v>50</v>
      </c>
      <c r="Y27">
        <v>0</v>
      </c>
      <c r="Z27">
        <v>6.5537999999999998</v>
      </c>
      <c r="AA27">
        <v>13.983000000000001</v>
      </c>
      <c r="AB27">
        <v>26.260100000000001</v>
      </c>
      <c r="AC27">
        <v>19.35568</v>
      </c>
      <c r="AD27">
        <v>0</v>
      </c>
      <c r="AE27">
        <v>49.436556000000003</v>
      </c>
      <c r="AF27">
        <v>17.748000000000001</v>
      </c>
      <c r="AG27">
        <v>14.2044</v>
      </c>
      <c r="AH27">
        <v>46.781799999999997</v>
      </c>
      <c r="AI27">
        <v>7.6379999999999999</v>
      </c>
      <c r="AJ27">
        <v>0</v>
      </c>
      <c r="AK27">
        <v>51.013800000000003</v>
      </c>
      <c r="AL27">
        <v>34.86</v>
      </c>
      <c r="AM27">
        <v>10.557359999999999</v>
      </c>
      <c r="AN27">
        <v>0.66954999999999998</v>
      </c>
      <c r="AO27">
        <v>9.4079999999999995</v>
      </c>
      <c r="AP27">
        <v>3.0743999999999998</v>
      </c>
      <c r="AQ27">
        <v>25.515000000000001</v>
      </c>
      <c r="AR27">
        <v>53.543999999999997</v>
      </c>
      <c r="AS27">
        <v>31.897383000000001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39.29</v>
      </c>
      <c r="BA27">
        <f t="shared" si="1"/>
        <v>1893.5119149999998</v>
      </c>
      <c r="BB27">
        <v>24</v>
      </c>
      <c r="BD27">
        <v>2</v>
      </c>
      <c r="BE27">
        <v>2</v>
      </c>
      <c r="BF27">
        <v>1.1000000000000001</v>
      </c>
      <c r="BG27">
        <v>4.04</v>
      </c>
      <c r="BH27">
        <v>5.81</v>
      </c>
      <c r="BI27">
        <v>7.18</v>
      </c>
      <c r="BJ27">
        <v>1.56</v>
      </c>
      <c r="BK27">
        <v>2</v>
      </c>
      <c r="BL27">
        <v>1</v>
      </c>
      <c r="BM27">
        <v>1.6</v>
      </c>
      <c r="BN27">
        <v>0</v>
      </c>
      <c r="BO27">
        <v>2</v>
      </c>
      <c r="BP27">
        <v>2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39.29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376.27259500000002</v>
      </c>
      <c r="L28">
        <v>345.5</v>
      </c>
      <c r="M28">
        <v>28.806000000000001</v>
      </c>
      <c r="N28">
        <v>66.2423</v>
      </c>
      <c r="O28">
        <v>35.427990999999999</v>
      </c>
      <c r="P28">
        <v>107.2037</v>
      </c>
      <c r="Q28">
        <v>10.1389</v>
      </c>
      <c r="R28">
        <v>24.005299999999998</v>
      </c>
      <c r="S28">
        <v>15.096500000000001</v>
      </c>
      <c r="T28">
        <v>0</v>
      </c>
      <c r="U28">
        <v>348.97500000000002</v>
      </c>
      <c r="V28">
        <v>4</v>
      </c>
      <c r="W28">
        <v>10</v>
      </c>
      <c r="X28">
        <v>50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0</v>
      </c>
      <c r="AE28">
        <v>49.436556000000003</v>
      </c>
      <c r="AF28">
        <v>17.748000000000001</v>
      </c>
      <c r="AG28">
        <v>14.2044</v>
      </c>
      <c r="AH28">
        <v>46.781799999999997</v>
      </c>
      <c r="AI28">
        <v>49.646999999999998</v>
      </c>
      <c r="AJ28">
        <v>0</v>
      </c>
      <c r="AK28">
        <v>51.013800000000003</v>
      </c>
      <c r="AL28">
        <v>34.86</v>
      </c>
      <c r="AM28">
        <v>10.557359999999999</v>
      </c>
      <c r="AN28">
        <v>0.66954999999999998</v>
      </c>
      <c r="AO28">
        <v>9.4079999999999995</v>
      </c>
      <c r="AP28">
        <v>3.0743999999999998</v>
      </c>
      <c r="AQ28">
        <v>25.515000000000001</v>
      </c>
      <c r="AR28">
        <v>53.543999999999997</v>
      </c>
      <c r="AS28">
        <v>31.897383000000001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39.29</v>
      </c>
      <c r="BA28">
        <f t="shared" si="1"/>
        <v>1935.5209149999998</v>
      </c>
      <c r="BB28">
        <v>25</v>
      </c>
      <c r="BD28">
        <v>2</v>
      </c>
      <c r="BE28">
        <v>2</v>
      </c>
      <c r="BF28">
        <v>1.1000000000000001</v>
      </c>
      <c r="BG28">
        <v>4.04</v>
      </c>
      <c r="BH28">
        <v>5.81</v>
      </c>
      <c r="BI28">
        <v>7.18</v>
      </c>
      <c r="BJ28">
        <v>1.56</v>
      </c>
      <c r="BK28">
        <v>2</v>
      </c>
      <c r="BL28">
        <v>1</v>
      </c>
      <c r="BM28">
        <v>1.6</v>
      </c>
      <c r="BN28">
        <v>0</v>
      </c>
      <c r="BO28">
        <v>2</v>
      </c>
      <c r="BP28">
        <v>2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39.29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376.27259500000002</v>
      </c>
      <c r="L29">
        <v>345.5</v>
      </c>
      <c r="M29">
        <v>28.806000000000001</v>
      </c>
      <c r="N29">
        <v>66.2423</v>
      </c>
      <c r="O29">
        <v>35.427990999999999</v>
      </c>
      <c r="P29">
        <v>107.2037</v>
      </c>
      <c r="Q29">
        <v>6.7916999999999996</v>
      </c>
      <c r="R29">
        <v>22.182852</v>
      </c>
      <c r="S29">
        <v>13.645546</v>
      </c>
      <c r="T29">
        <v>0</v>
      </c>
      <c r="U29">
        <v>348.97500000000002</v>
      </c>
      <c r="V29">
        <v>4</v>
      </c>
      <c r="W29">
        <v>10</v>
      </c>
      <c r="X29">
        <v>50</v>
      </c>
      <c r="Y29">
        <v>0</v>
      </c>
      <c r="Z29">
        <v>6.5537999999999998</v>
      </c>
      <c r="AA29">
        <v>7.9</v>
      </c>
      <c r="AB29">
        <v>26.260100000000001</v>
      </c>
      <c r="AC29">
        <v>19.35568</v>
      </c>
      <c r="AD29">
        <v>0</v>
      </c>
      <c r="AE29">
        <v>49.436556000000003</v>
      </c>
      <c r="AF29">
        <v>17.748000000000001</v>
      </c>
      <c r="AG29">
        <v>14.2044</v>
      </c>
      <c r="AH29">
        <v>46.781799999999997</v>
      </c>
      <c r="AI29">
        <v>49.646999999999998</v>
      </c>
      <c r="AJ29">
        <v>0</v>
      </c>
      <c r="AK29">
        <v>51.013800000000003</v>
      </c>
      <c r="AL29">
        <v>34.86</v>
      </c>
      <c r="AM29">
        <v>10.557359999999999</v>
      </c>
      <c r="AN29">
        <v>0.66954999999999998</v>
      </c>
      <c r="AO29">
        <v>9.4079999999999995</v>
      </c>
      <c r="AP29">
        <v>9.4794</v>
      </c>
      <c r="AQ29">
        <v>25.515000000000001</v>
      </c>
      <c r="AR29">
        <v>53.543999999999997</v>
      </c>
      <c r="AS29">
        <v>31.897383000000001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39.29</v>
      </c>
      <c r="BA29">
        <f t="shared" si="1"/>
        <v>1929.222313</v>
      </c>
      <c r="BB29">
        <v>26</v>
      </c>
      <c r="BD29">
        <v>2</v>
      </c>
      <c r="BE29">
        <v>2</v>
      </c>
      <c r="BF29">
        <v>1.1000000000000001</v>
      </c>
      <c r="BG29">
        <v>4.04</v>
      </c>
      <c r="BH29">
        <v>5.81</v>
      </c>
      <c r="BI29">
        <v>7.18</v>
      </c>
      <c r="BJ29">
        <v>1.56</v>
      </c>
      <c r="BK29">
        <v>2</v>
      </c>
      <c r="BL29">
        <v>1</v>
      </c>
      <c r="BM29">
        <v>1.6</v>
      </c>
      <c r="BN29">
        <v>0</v>
      </c>
      <c r="BO29">
        <v>2</v>
      </c>
      <c r="BP29">
        <v>2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39.29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376.27259500000002</v>
      </c>
      <c r="L30">
        <v>345.5</v>
      </c>
      <c r="M30">
        <v>28.806000000000001</v>
      </c>
      <c r="N30">
        <v>80.2423</v>
      </c>
      <c r="O30">
        <v>59</v>
      </c>
      <c r="P30">
        <v>107.2037</v>
      </c>
      <c r="Q30">
        <v>6.7916999999999996</v>
      </c>
      <c r="R30">
        <v>22.182852</v>
      </c>
      <c r="S30">
        <v>13.645546</v>
      </c>
      <c r="T30">
        <v>0</v>
      </c>
      <c r="U30">
        <v>348.97500000000002</v>
      </c>
      <c r="V30">
        <v>4</v>
      </c>
      <c r="W30">
        <v>9</v>
      </c>
      <c r="X30">
        <v>47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0</v>
      </c>
      <c r="AE30">
        <v>49.436556000000003</v>
      </c>
      <c r="AF30">
        <v>17.748000000000001</v>
      </c>
      <c r="AG30">
        <v>14.2044</v>
      </c>
      <c r="AH30">
        <v>46.781799999999997</v>
      </c>
      <c r="AI30">
        <v>49.646999999999998</v>
      </c>
      <c r="AJ30">
        <v>0</v>
      </c>
      <c r="AK30">
        <v>51.013800000000003</v>
      </c>
      <c r="AL30">
        <v>34.86</v>
      </c>
      <c r="AM30">
        <v>10.557359999999999</v>
      </c>
      <c r="AN30">
        <v>0.66954999999999998</v>
      </c>
      <c r="AO30">
        <v>9.4079999999999995</v>
      </c>
      <c r="AP30">
        <v>9.4794</v>
      </c>
      <c r="AQ30">
        <v>25.515000000000001</v>
      </c>
      <c r="AR30">
        <v>53.543999999999997</v>
      </c>
      <c r="AS30">
        <v>31.897383000000001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39.29</v>
      </c>
      <c r="BA30">
        <f t="shared" si="1"/>
        <v>1954.8943219999999</v>
      </c>
      <c r="BB30">
        <v>27</v>
      </c>
      <c r="BD30">
        <v>2</v>
      </c>
      <c r="BE30">
        <v>2</v>
      </c>
      <c r="BF30">
        <v>1.1000000000000001</v>
      </c>
      <c r="BG30">
        <v>4.04</v>
      </c>
      <c r="BH30">
        <v>5.81</v>
      </c>
      <c r="BI30">
        <v>7.18</v>
      </c>
      <c r="BJ30">
        <v>1.56</v>
      </c>
      <c r="BK30">
        <v>2</v>
      </c>
      <c r="BL30">
        <v>1</v>
      </c>
      <c r="BM30">
        <v>1.6</v>
      </c>
      <c r="BN30">
        <v>0</v>
      </c>
      <c r="BO30">
        <v>2</v>
      </c>
      <c r="BP30">
        <v>2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39.29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376.27259500000002</v>
      </c>
      <c r="L31">
        <v>351.03820000000002</v>
      </c>
      <c r="M31">
        <v>45</v>
      </c>
      <c r="N31">
        <v>117.125</v>
      </c>
      <c r="O31">
        <v>122.2868</v>
      </c>
      <c r="P31">
        <v>124.875</v>
      </c>
      <c r="Q31">
        <v>6.7916999999999996</v>
      </c>
      <c r="R31">
        <v>26.617699999999999</v>
      </c>
      <c r="S31">
        <v>16.590499999999999</v>
      </c>
      <c r="T31">
        <v>0</v>
      </c>
      <c r="U31">
        <v>348.97500000000002</v>
      </c>
      <c r="V31">
        <v>6.2629999999999999</v>
      </c>
      <c r="W31">
        <v>19.284199999999998</v>
      </c>
      <c r="X31">
        <v>97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0</v>
      </c>
      <c r="AE31">
        <v>49.436556000000003</v>
      </c>
      <c r="AF31">
        <v>17.748000000000001</v>
      </c>
      <c r="AG31">
        <v>14.2044</v>
      </c>
      <c r="AH31">
        <v>46.781799999999997</v>
      </c>
      <c r="AI31">
        <v>33.097999999999999</v>
      </c>
      <c r="AJ31">
        <v>0</v>
      </c>
      <c r="AK31">
        <v>51.013800000000003</v>
      </c>
      <c r="AL31">
        <v>34.86</v>
      </c>
      <c r="AM31">
        <v>10.557359999999999</v>
      </c>
      <c r="AN31">
        <v>0.66954999999999998</v>
      </c>
      <c r="AO31">
        <v>9.4079999999999995</v>
      </c>
      <c r="AP31">
        <v>3.0743999999999998</v>
      </c>
      <c r="AQ31">
        <v>25.515000000000001</v>
      </c>
      <c r="AR31">
        <v>50.231999999999999</v>
      </c>
      <c r="AS31">
        <v>31.897383000000001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39.32</v>
      </c>
      <c r="BA31">
        <f t="shared" si="1"/>
        <v>2138.1583240000004</v>
      </c>
      <c r="BB31">
        <v>28</v>
      </c>
      <c r="BD31">
        <v>2</v>
      </c>
      <c r="BE31">
        <v>2</v>
      </c>
      <c r="BF31">
        <v>1.1000000000000001</v>
      </c>
      <c r="BG31">
        <v>4.04</v>
      </c>
      <c r="BH31">
        <v>5.81</v>
      </c>
      <c r="BI31">
        <v>7.18</v>
      </c>
      <c r="BJ31">
        <v>1.56</v>
      </c>
      <c r="BK31">
        <v>2.0299999999999998</v>
      </c>
      <c r="BL31">
        <v>1</v>
      </c>
      <c r="BM31">
        <v>1.6</v>
      </c>
      <c r="BN31">
        <v>0</v>
      </c>
      <c r="BO31">
        <v>2</v>
      </c>
      <c r="BP31">
        <v>2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39.32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376.27259500000002</v>
      </c>
      <c r="L32">
        <v>351.03820000000002</v>
      </c>
      <c r="M32">
        <v>45</v>
      </c>
      <c r="N32">
        <v>117.125</v>
      </c>
      <c r="O32">
        <v>122.2868</v>
      </c>
      <c r="P32">
        <v>124.875</v>
      </c>
      <c r="Q32">
        <v>6.7916999999999996</v>
      </c>
      <c r="R32">
        <v>26.617699999999999</v>
      </c>
      <c r="S32">
        <v>16.590499999999999</v>
      </c>
      <c r="T32">
        <v>0</v>
      </c>
      <c r="U32">
        <v>348.97500000000002</v>
      </c>
      <c r="V32">
        <v>6.2629999999999999</v>
      </c>
      <c r="W32">
        <v>19.284199999999998</v>
      </c>
      <c r="X32">
        <v>97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0</v>
      </c>
      <c r="AE32">
        <v>49.436556000000003</v>
      </c>
      <c r="AF32">
        <v>17.748000000000001</v>
      </c>
      <c r="AG32">
        <v>14.2044</v>
      </c>
      <c r="AH32">
        <v>46.781799999999997</v>
      </c>
      <c r="AI32">
        <v>33.097999999999999</v>
      </c>
      <c r="AJ32">
        <v>0</v>
      </c>
      <c r="AK32">
        <v>51.013800000000003</v>
      </c>
      <c r="AL32">
        <v>34.86</v>
      </c>
      <c r="AM32">
        <v>10.557359999999999</v>
      </c>
      <c r="AN32">
        <v>0.66954999999999998</v>
      </c>
      <c r="AO32">
        <v>9.4079999999999995</v>
      </c>
      <c r="AP32">
        <v>3.0743999999999998</v>
      </c>
      <c r="AQ32">
        <v>25.515000000000001</v>
      </c>
      <c r="AR32">
        <v>50.231999999999999</v>
      </c>
      <c r="AS32">
        <v>31.897383000000001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39.35</v>
      </c>
      <c r="BA32">
        <f t="shared" si="1"/>
        <v>2138.1883240000002</v>
      </c>
      <c r="BB32">
        <v>29</v>
      </c>
      <c r="BD32">
        <v>2</v>
      </c>
      <c r="BE32">
        <v>2</v>
      </c>
      <c r="BF32">
        <v>1.1000000000000001</v>
      </c>
      <c r="BG32">
        <v>4.04</v>
      </c>
      <c r="BH32">
        <v>5.81</v>
      </c>
      <c r="BI32">
        <v>7.18</v>
      </c>
      <c r="BJ32">
        <v>1.56</v>
      </c>
      <c r="BK32">
        <v>2.06</v>
      </c>
      <c r="BL32">
        <v>1</v>
      </c>
      <c r="BM32">
        <v>1.6</v>
      </c>
      <c r="BN32">
        <v>0</v>
      </c>
      <c r="BO32">
        <v>2</v>
      </c>
      <c r="BP32">
        <v>2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39.35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376.27259500000002</v>
      </c>
      <c r="L33">
        <v>356.25014900000002</v>
      </c>
      <c r="M33">
        <v>45</v>
      </c>
      <c r="N33">
        <v>117.125</v>
      </c>
      <c r="O33">
        <v>122.2868</v>
      </c>
      <c r="P33">
        <v>124.875</v>
      </c>
      <c r="Q33">
        <v>6.7916999999999996</v>
      </c>
      <c r="R33">
        <v>26.617699999999999</v>
      </c>
      <c r="S33">
        <v>16.590499999999999</v>
      </c>
      <c r="T33">
        <v>0</v>
      </c>
      <c r="U33">
        <v>348.97500000000002</v>
      </c>
      <c r="V33">
        <v>6.2629999999999999</v>
      </c>
      <c r="W33">
        <v>19.284199999999998</v>
      </c>
      <c r="X33">
        <v>97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0</v>
      </c>
      <c r="AE33">
        <v>49.436556000000003</v>
      </c>
      <c r="AF33">
        <v>17.748000000000001</v>
      </c>
      <c r="AG33">
        <v>14.2044</v>
      </c>
      <c r="AH33">
        <v>37.880000000000003</v>
      </c>
      <c r="AI33">
        <v>16.548999999999999</v>
      </c>
      <c r="AJ33">
        <v>0</v>
      </c>
      <c r="AK33">
        <v>51.013800000000003</v>
      </c>
      <c r="AL33">
        <v>34.86</v>
      </c>
      <c r="AM33">
        <v>10.557359999999999</v>
      </c>
      <c r="AN33">
        <v>0.66954999999999998</v>
      </c>
      <c r="AO33">
        <v>9.4079999999999995</v>
      </c>
      <c r="AP33">
        <v>3.0743999999999998</v>
      </c>
      <c r="AQ33">
        <v>25.515000000000001</v>
      </c>
      <c r="AR33">
        <v>50.231999999999999</v>
      </c>
      <c r="AS33">
        <v>31.897383000000001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40.830000000000005</v>
      </c>
      <c r="BA33">
        <f t="shared" si="1"/>
        <v>2119.4294730000001</v>
      </c>
      <c r="BB33">
        <v>30</v>
      </c>
      <c r="BD33">
        <v>2</v>
      </c>
      <c r="BE33">
        <v>2</v>
      </c>
      <c r="BF33">
        <v>1.1000000000000001</v>
      </c>
      <c r="BG33">
        <v>4.04</v>
      </c>
      <c r="BH33">
        <v>5.81</v>
      </c>
      <c r="BI33">
        <v>7.18</v>
      </c>
      <c r="BJ33">
        <v>1.56</v>
      </c>
      <c r="BK33">
        <v>2.83</v>
      </c>
      <c r="BL33">
        <v>1.71</v>
      </c>
      <c r="BM33">
        <v>1.6</v>
      </c>
      <c r="BN33">
        <v>0</v>
      </c>
      <c r="BO33">
        <v>2</v>
      </c>
      <c r="BP33">
        <v>2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40.830000000000005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376.27259500000002</v>
      </c>
      <c r="L34">
        <v>356.25014900000002</v>
      </c>
      <c r="M34">
        <v>45</v>
      </c>
      <c r="N34">
        <v>117.125</v>
      </c>
      <c r="O34">
        <v>122.2868</v>
      </c>
      <c r="P34">
        <v>124.875</v>
      </c>
      <c r="Q34">
        <v>6.7916999999999996</v>
      </c>
      <c r="R34">
        <v>26.617699999999999</v>
      </c>
      <c r="S34">
        <v>16.590499999999999</v>
      </c>
      <c r="T34">
        <v>0</v>
      </c>
      <c r="U34">
        <v>348.97500000000002</v>
      </c>
      <c r="V34">
        <v>6.2629999999999999</v>
      </c>
      <c r="W34">
        <v>19.284199999999998</v>
      </c>
      <c r="X34">
        <v>97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0</v>
      </c>
      <c r="AE34">
        <v>49.436556000000003</v>
      </c>
      <c r="AF34">
        <v>17.748000000000001</v>
      </c>
      <c r="AG34">
        <v>14.2044</v>
      </c>
      <c r="AH34">
        <v>37.880000000000003</v>
      </c>
      <c r="AI34">
        <v>2.5459999999999998</v>
      </c>
      <c r="AJ34">
        <v>0</v>
      </c>
      <c r="AK34">
        <v>51.013800000000003</v>
      </c>
      <c r="AL34">
        <v>34.86</v>
      </c>
      <c r="AM34">
        <v>10.557359999999999</v>
      </c>
      <c r="AN34">
        <v>0.66954999999999998</v>
      </c>
      <c r="AO34">
        <v>9.4079999999999995</v>
      </c>
      <c r="AP34">
        <v>3.0743999999999998</v>
      </c>
      <c r="AQ34">
        <v>25.515000000000001</v>
      </c>
      <c r="AR34">
        <v>50.231999999999999</v>
      </c>
      <c r="AS34">
        <v>31.897383000000001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40.93</v>
      </c>
      <c r="BA34">
        <f t="shared" si="1"/>
        <v>2105.5264730000004</v>
      </c>
      <c r="BB34">
        <v>31</v>
      </c>
      <c r="BD34">
        <v>2</v>
      </c>
      <c r="BE34">
        <v>2</v>
      </c>
      <c r="BF34">
        <v>1.1000000000000001</v>
      </c>
      <c r="BG34">
        <v>4.04</v>
      </c>
      <c r="BH34">
        <v>5.81</v>
      </c>
      <c r="BI34">
        <v>7.18</v>
      </c>
      <c r="BJ34">
        <v>1.56</v>
      </c>
      <c r="BK34">
        <v>2.95</v>
      </c>
      <c r="BL34">
        <v>1.69</v>
      </c>
      <c r="BM34">
        <v>1.6</v>
      </c>
      <c r="BN34">
        <v>0</v>
      </c>
      <c r="BO34">
        <v>2</v>
      </c>
      <c r="BP34">
        <v>2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40.93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376.120565</v>
      </c>
      <c r="L35">
        <v>354.73736100000002</v>
      </c>
      <c r="M35">
        <v>45</v>
      </c>
      <c r="N35">
        <v>117.125</v>
      </c>
      <c r="O35">
        <v>122.2868</v>
      </c>
      <c r="P35">
        <v>124.875</v>
      </c>
      <c r="Q35">
        <v>6.7916999999999996</v>
      </c>
      <c r="R35">
        <v>26.617699999999999</v>
      </c>
      <c r="S35">
        <v>16.590499999999999</v>
      </c>
      <c r="T35">
        <v>0</v>
      </c>
      <c r="U35">
        <v>348.97500000000002</v>
      </c>
      <c r="V35">
        <v>6.2629999999999999</v>
      </c>
      <c r="W35">
        <v>19.284199999999998</v>
      </c>
      <c r="X35">
        <v>98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0</v>
      </c>
      <c r="AE35">
        <v>49.436556000000003</v>
      </c>
      <c r="AF35">
        <v>17.748000000000001</v>
      </c>
      <c r="AG35">
        <v>14.2044</v>
      </c>
      <c r="AH35">
        <v>37.880000000000003</v>
      </c>
      <c r="AI35">
        <v>2.5459999999999998</v>
      </c>
      <c r="AJ35">
        <v>0</v>
      </c>
      <c r="AK35">
        <v>51.013800000000003</v>
      </c>
      <c r="AL35">
        <v>83.664000000000001</v>
      </c>
      <c r="AM35">
        <v>10.557359999999999</v>
      </c>
      <c r="AN35">
        <v>0.66954999999999998</v>
      </c>
      <c r="AO35">
        <v>9.4079999999999995</v>
      </c>
      <c r="AP35">
        <v>3.0743999999999998</v>
      </c>
      <c r="AQ35">
        <v>25.515000000000001</v>
      </c>
      <c r="AR35">
        <v>50.231999999999999</v>
      </c>
      <c r="AS35">
        <v>31.897383000000001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41.04</v>
      </c>
      <c r="BA35">
        <f t="shared" si="1"/>
        <v>2153.7756550000004</v>
      </c>
      <c r="BB35">
        <v>32</v>
      </c>
      <c r="BD35">
        <v>2</v>
      </c>
      <c r="BE35">
        <v>2</v>
      </c>
      <c r="BF35">
        <v>1.1000000000000001</v>
      </c>
      <c r="BG35">
        <v>4.04</v>
      </c>
      <c r="BH35">
        <v>5.81</v>
      </c>
      <c r="BI35">
        <v>7.18</v>
      </c>
      <c r="BJ35">
        <v>1.56</v>
      </c>
      <c r="BK35">
        <v>3.06</v>
      </c>
      <c r="BL35">
        <v>1.69</v>
      </c>
      <c r="BM35">
        <v>1.6</v>
      </c>
      <c r="BN35">
        <v>0</v>
      </c>
      <c r="BO35">
        <v>2</v>
      </c>
      <c r="BP35">
        <v>2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41.04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376.120565</v>
      </c>
      <c r="L36">
        <v>354.73736100000002</v>
      </c>
      <c r="M36">
        <v>45</v>
      </c>
      <c r="N36">
        <v>117.125</v>
      </c>
      <c r="O36">
        <v>122.2868</v>
      </c>
      <c r="P36">
        <v>124.875</v>
      </c>
      <c r="Q36">
        <v>6.7916999999999996</v>
      </c>
      <c r="R36">
        <v>26.617699999999999</v>
      </c>
      <c r="S36">
        <v>16.590499999999999</v>
      </c>
      <c r="T36">
        <v>0</v>
      </c>
      <c r="U36">
        <v>348.97500000000002</v>
      </c>
      <c r="V36">
        <v>6.2629999999999999</v>
      </c>
      <c r="W36">
        <v>19.284199999999998</v>
      </c>
      <c r="X36">
        <v>97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0</v>
      </c>
      <c r="AE36">
        <v>49.436556000000003</v>
      </c>
      <c r="AF36">
        <v>17.748000000000001</v>
      </c>
      <c r="AG36">
        <v>14.2044</v>
      </c>
      <c r="AH36">
        <v>37.880000000000003</v>
      </c>
      <c r="AI36">
        <v>0</v>
      </c>
      <c r="AJ36">
        <v>0</v>
      </c>
      <c r="AK36">
        <v>51.013800000000003</v>
      </c>
      <c r="AL36">
        <v>83.664000000000001</v>
      </c>
      <c r="AM36">
        <v>10.557359999999999</v>
      </c>
      <c r="AN36">
        <v>0.66954999999999998</v>
      </c>
      <c r="AO36">
        <v>9.4079999999999995</v>
      </c>
      <c r="AP36">
        <v>3.0743999999999998</v>
      </c>
      <c r="AQ36">
        <v>25.515000000000001</v>
      </c>
      <c r="AR36">
        <v>50.231999999999999</v>
      </c>
      <c r="AS36">
        <v>31.897383000000001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41.140000000000008</v>
      </c>
      <c r="BA36">
        <f t="shared" si="1"/>
        <v>2150.329655</v>
      </c>
      <c r="BB36">
        <v>33</v>
      </c>
      <c r="BD36">
        <v>2</v>
      </c>
      <c r="BE36">
        <v>2</v>
      </c>
      <c r="BF36">
        <v>1.1000000000000001</v>
      </c>
      <c r="BG36">
        <v>4.04</v>
      </c>
      <c r="BH36">
        <v>5.81</v>
      </c>
      <c r="BI36">
        <v>7.18</v>
      </c>
      <c r="BJ36">
        <v>1.56</v>
      </c>
      <c r="BK36">
        <v>3.18</v>
      </c>
      <c r="BL36">
        <v>1.67</v>
      </c>
      <c r="BM36">
        <v>1.6</v>
      </c>
      <c r="BN36">
        <v>0</v>
      </c>
      <c r="BO36">
        <v>2</v>
      </c>
      <c r="BP36">
        <v>2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41.140000000000008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376.120565</v>
      </c>
      <c r="L37">
        <v>354.73736100000002</v>
      </c>
      <c r="M37">
        <v>45</v>
      </c>
      <c r="N37">
        <v>116.125</v>
      </c>
      <c r="O37">
        <v>120.2868</v>
      </c>
      <c r="P37">
        <v>124.875</v>
      </c>
      <c r="Q37">
        <v>6.7916999999999996</v>
      </c>
      <c r="R37">
        <v>26.617699999999999</v>
      </c>
      <c r="S37">
        <v>16.590499999999999</v>
      </c>
      <c r="T37">
        <v>0</v>
      </c>
      <c r="U37">
        <v>348.97500000000002</v>
      </c>
      <c r="V37">
        <v>6.2629999999999999</v>
      </c>
      <c r="W37">
        <v>19.284199999999998</v>
      </c>
      <c r="X37">
        <v>96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0</v>
      </c>
      <c r="AE37">
        <v>49.436556000000003</v>
      </c>
      <c r="AF37">
        <v>17.748000000000001</v>
      </c>
      <c r="AG37">
        <v>14.2044</v>
      </c>
      <c r="AH37">
        <v>37.880000000000003</v>
      </c>
      <c r="AI37">
        <v>0</v>
      </c>
      <c r="AJ37">
        <v>0</v>
      </c>
      <c r="AK37">
        <v>51.013800000000003</v>
      </c>
      <c r="AL37">
        <v>83.664000000000001</v>
      </c>
      <c r="AM37">
        <v>10.557359999999999</v>
      </c>
      <c r="AN37">
        <v>0.66954999999999998</v>
      </c>
      <c r="AO37">
        <v>9.4079999999999995</v>
      </c>
      <c r="AP37">
        <v>3.0743999999999998</v>
      </c>
      <c r="AQ37">
        <v>25.515000000000001</v>
      </c>
      <c r="AR37">
        <v>50.231999999999999</v>
      </c>
      <c r="AS37">
        <v>31.897383000000001</v>
      </c>
      <c r="AT37">
        <v>10.0528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39.29</v>
      </c>
      <c r="BA37">
        <f t="shared" si="1"/>
        <v>2144.4796550000001</v>
      </c>
      <c r="BB37">
        <v>34</v>
      </c>
      <c r="BD37">
        <v>2</v>
      </c>
      <c r="BE37">
        <v>2</v>
      </c>
      <c r="BF37">
        <v>1.1000000000000001</v>
      </c>
      <c r="BG37">
        <v>4.04</v>
      </c>
      <c r="BH37">
        <v>5.81</v>
      </c>
      <c r="BI37">
        <v>7.18</v>
      </c>
      <c r="BJ37">
        <v>1.56</v>
      </c>
      <c r="BK37">
        <v>2</v>
      </c>
      <c r="BL37">
        <v>1</v>
      </c>
      <c r="BM37">
        <v>1.6</v>
      </c>
      <c r="BN37">
        <v>0</v>
      </c>
      <c r="BO37">
        <v>2</v>
      </c>
      <c r="BP37">
        <v>2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39.29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376.120565</v>
      </c>
      <c r="L38">
        <v>354.73736100000002</v>
      </c>
      <c r="M38">
        <v>45</v>
      </c>
      <c r="N38">
        <v>116.125</v>
      </c>
      <c r="O38">
        <v>120.2868</v>
      </c>
      <c r="P38">
        <v>124.875</v>
      </c>
      <c r="Q38">
        <v>6.7916999999999996</v>
      </c>
      <c r="R38">
        <v>26.617699999999999</v>
      </c>
      <c r="S38">
        <v>16.590499999999999</v>
      </c>
      <c r="T38">
        <v>0</v>
      </c>
      <c r="U38">
        <v>348.97500000000002</v>
      </c>
      <c r="V38">
        <v>6.2629999999999999</v>
      </c>
      <c r="W38">
        <v>19.284199999999998</v>
      </c>
      <c r="X38">
        <v>96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0</v>
      </c>
      <c r="AE38">
        <v>49.436556000000003</v>
      </c>
      <c r="AF38">
        <v>17.748000000000001</v>
      </c>
      <c r="AG38">
        <v>14.2044</v>
      </c>
      <c r="AH38">
        <v>37.880000000000003</v>
      </c>
      <c r="AI38">
        <v>0</v>
      </c>
      <c r="AJ38">
        <v>0</v>
      </c>
      <c r="AK38">
        <v>51.013800000000003</v>
      </c>
      <c r="AL38">
        <v>83.664000000000001</v>
      </c>
      <c r="AM38">
        <v>10.557359999999999</v>
      </c>
      <c r="AN38">
        <v>0.66954999999999998</v>
      </c>
      <c r="AO38">
        <v>9.4079999999999995</v>
      </c>
      <c r="AP38">
        <v>3.0743999999999998</v>
      </c>
      <c r="AQ38">
        <v>25.515000000000001</v>
      </c>
      <c r="AR38">
        <v>50.231999999999999</v>
      </c>
      <c r="AS38">
        <v>31.897383000000001</v>
      </c>
      <c r="AT38">
        <v>10.0528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39.29</v>
      </c>
      <c r="BA38">
        <f t="shared" si="1"/>
        <v>2151.0334550000002</v>
      </c>
      <c r="BB38">
        <v>35</v>
      </c>
      <c r="BD38">
        <v>2</v>
      </c>
      <c r="BE38">
        <v>2</v>
      </c>
      <c r="BF38">
        <v>1.1000000000000001</v>
      </c>
      <c r="BG38">
        <v>4.04</v>
      </c>
      <c r="BH38">
        <v>5.81</v>
      </c>
      <c r="BI38">
        <v>7.18</v>
      </c>
      <c r="BJ38">
        <v>1.56</v>
      </c>
      <c r="BK38">
        <v>2</v>
      </c>
      <c r="BL38">
        <v>1</v>
      </c>
      <c r="BM38">
        <v>1.6</v>
      </c>
      <c r="BN38">
        <v>0</v>
      </c>
      <c r="BO38">
        <v>2</v>
      </c>
      <c r="BP38">
        <v>2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39.29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376.31741799999998</v>
      </c>
      <c r="L39">
        <v>354.73736100000002</v>
      </c>
      <c r="M39">
        <v>45</v>
      </c>
      <c r="N39">
        <v>118.125</v>
      </c>
      <c r="O39">
        <v>123.66562500000001</v>
      </c>
      <c r="P39">
        <v>124.875</v>
      </c>
      <c r="Q39">
        <v>6.7916999999999996</v>
      </c>
      <c r="R39">
        <v>26.617699999999999</v>
      </c>
      <c r="S39">
        <v>16.590499999999999</v>
      </c>
      <c r="T39">
        <v>0</v>
      </c>
      <c r="U39">
        <v>348.97500000000002</v>
      </c>
      <c r="V39">
        <v>6.2629999999999999</v>
      </c>
      <c r="W39">
        <v>24.1234</v>
      </c>
      <c r="X39">
        <v>118.08374999999999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0</v>
      </c>
      <c r="AE39">
        <v>49.436556000000003</v>
      </c>
      <c r="AF39">
        <v>17.748000000000001</v>
      </c>
      <c r="AG39">
        <v>14.2044</v>
      </c>
      <c r="AH39">
        <v>37.880000000000003</v>
      </c>
      <c r="AI39">
        <v>0</v>
      </c>
      <c r="AJ39">
        <v>0</v>
      </c>
      <c r="AK39">
        <v>51.013800000000003</v>
      </c>
      <c r="AL39">
        <v>83.664000000000001</v>
      </c>
      <c r="AM39">
        <v>10.557359999999999</v>
      </c>
      <c r="AN39">
        <v>0.66954999999999998</v>
      </c>
      <c r="AO39">
        <v>9.4079999999999995</v>
      </c>
      <c r="AP39">
        <v>3.0743999999999998</v>
      </c>
      <c r="AQ39">
        <v>25.515000000000001</v>
      </c>
      <c r="AR39">
        <v>50.231999999999999</v>
      </c>
      <c r="AS39">
        <v>31.897383000000001</v>
      </c>
      <c r="AT39">
        <v>10.0528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39.29</v>
      </c>
      <c r="BA39">
        <f t="shared" si="1"/>
        <v>2183.5320830000001</v>
      </c>
      <c r="BB39">
        <v>36</v>
      </c>
      <c r="BD39">
        <v>2</v>
      </c>
      <c r="BE39">
        <v>2</v>
      </c>
      <c r="BF39">
        <v>1.1000000000000001</v>
      </c>
      <c r="BG39">
        <v>4.04</v>
      </c>
      <c r="BH39">
        <v>5.81</v>
      </c>
      <c r="BI39">
        <v>7.18</v>
      </c>
      <c r="BJ39">
        <v>1.56</v>
      </c>
      <c r="BK39">
        <v>2</v>
      </c>
      <c r="BL39">
        <v>1</v>
      </c>
      <c r="BM39">
        <v>1.6</v>
      </c>
      <c r="BN39">
        <v>0</v>
      </c>
      <c r="BO39">
        <v>2</v>
      </c>
      <c r="BP39">
        <v>2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39.29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376.31423100000001</v>
      </c>
      <c r="L40">
        <v>354.73736100000002</v>
      </c>
      <c r="M40">
        <v>45</v>
      </c>
      <c r="N40">
        <v>118.125</v>
      </c>
      <c r="O40">
        <v>123.66562500000001</v>
      </c>
      <c r="P40">
        <v>124.875</v>
      </c>
      <c r="Q40">
        <v>6.7916999999999996</v>
      </c>
      <c r="R40">
        <v>26.617699999999999</v>
      </c>
      <c r="S40">
        <v>16.590499999999999</v>
      </c>
      <c r="T40">
        <v>0</v>
      </c>
      <c r="U40">
        <v>348.97500000000002</v>
      </c>
      <c r="V40">
        <v>6.2629999999999999</v>
      </c>
      <c r="W40">
        <v>24.1234</v>
      </c>
      <c r="X40">
        <v>118.08374999999999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0</v>
      </c>
      <c r="AE40">
        <v>47.470999999999997</v>
      </c>
      <c r="AF40">
        <v>17.748000000000001</v>
      </c>
      <c r="AG40">
        <v>14.2044</v>
      </c>
      <c r="AH40">
        <v>37.880000000000003</v>
      </c>
      <c r="AI40">
        <v>0</v>
      </c>
      <c r="AJ40">
        <v>0</v>
      </c>
      <c r="AK40">
        <v>51.013800000000003</v>
      </c>
      <c r="AL40">
        <v>83.664000000000001</v>
      </c>
      <c r="AM40">
        <v>10.557359999999999</v>
      </c>
      <c r="AN40">
        <v>0.66954999999999998</v>
      </c>
      <c r="AO40">
        <v>9.4079999999999995</v>
      </c>
      <c r="AP40">
        <v>3.0743999999999998</v>
      </c>
      <c r="AQ40">
        <v>25.515000000000001</v>
      </c>
      <c r="AR40">
        <v>50.231999999999999</v>
      </c>
      <c r="AS40">
        <v>31.897383000000001</v>
      </c>
      <c r="AT40">
        <v>10.0528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39.29</v>
      </c>
      <c r="BA40">
        <f t="shared" si="1"/>
        <v>2181.5633399999997</v>
      </c>
      <c r="BB40">
        <v>37</v>
      </c>
      <c r="BD40">
        <v>2</v>
      </c>
      <c r="BE40">
        <v>2</v>
      </c>
      <c r="BF40">
        <v>1.1000000000000001</v>
      </c>
      <c r="BG40">
        <v>4.04</v>
      </c>
      <c r="BH40">
        <v>5.81</v>
      </c>
      <c r="BI40">
        <v>7.18</v>
      </c>
      <c r="BJ40">
        <v>1.56</v>
      </c>
      <c r="BK40">
        <v>2</v>
      </c>
      <c r="BL40">
        <v>1</v>
      </c>
      <c r="BM40">
        <v>1.6</v>
      </c>
      <c r="BN40">
        <v>0</v>
      </c>
      <c r="BO40">
        <v>2</v>
      </c>
      <c r="BP40">
        <v>2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39.29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376.467018</v>
      </c>
      <c r="L41">
        <v>354.83476100000001</v>
      </c>
      <c r="M41">
        <v>45</v>
      </c>
      <c r="N41">
        <v>118.125</v>
      </c>
      <c r="O41">
        <v>123.66562500000001</v>
      </c>
      <c r="P41">
        <v>117.375</v>
      </c>
      <c r="Q41">
        <v>6.7916999999999996</v>
      </c>
      <c r="R41">
        <v>22.091844999999999</v>
      </c>
      <c r="S41">
        <v>13.598319</v>
      </c>
      <c r="T41">
        <v>0</v>
      </c>
      <c r="U41">
        <v>348.97500000000002</v>
      </c>
      <c r="V41">
        <v>4</v>
      </c>
      <c r="W41">
        <v>13.8392</v>
      </c>
      <c r="X41">
        <v>118.08374999999999</v>
      </c>
      <c r="Y41">
        <v>0</v>
      </c>
      <c r="Z41">
        <v>13.1076</v>
      </c>
      <c r="AA41">
        <v>0</v>
      </c>
      <c r="AB41">
        <v>26.260100000000001</v>
      </c>
      <c r="AC41">
        <v>9.6778399999999998</v>
      </c>
      <c r="AD41">
        <v>0</v>
      </c>
      <c r="AE41">
        <v>47.470999999999997</v>
      </c>
      <c r="AF41">
        <v>17.748000000000001</v>
      </c>
      <c r="AG41">
        <v>14.2044</v>
      </c>
      <c r="AH41">
        <v>37.880000000000003</v>
      </c>
      <c r="AI41">
        <v>0</v>
      </c>
      <c r="AJ41">
        <v>0</v>
      </c>
      <c r="AK41">
        <v>51.013800000000003</v>
      </c>
      <c r="AL41">
        <v>83.664000000000001</v>
      </c>
      <c r="AM41">
        <v>10.557359999999999</v>
      </c>
      <c r="AN41">
        <v>0.66954999999999998</v>
      </c>
      <c r="AO41">
        <v>9.2609999999999992</v>
      </c>
      <c r="AP41">
        <v>3.0743999999999998</v>
      </c>
      <c r="AQ41">
        <v>25.515000000000001</v>
      </c>
      <c r="AR41">
        <v>50.231999999999999</v>
      </c>
      <c r="AS41">
        <v>31.897383000000001</v>
      </c>
      <c r="AT41">
        <v>10.0528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42.57</v>
      </c>
      <c r="BA41">
        <f t="shared" si="1"/>
        <v>2147.7034510000003</v>
      </c>
      <c r="BB41">
        <v>38</v>
      </c>
      <c r="BD41">
        <v>2</v>
      </c>
      <c r="BE41">
        <v>3.83</v>
      </c>
      <c r="BF41">
        <v>1.1000000000000001</v>
      </c>
      <c r="BG41">
        <v>4.04</v>
      </c>
      <c r="BH41">
        <v>5.81</v>
      </c>
      <c r="BI41">
        <v>7.18</v>
      </c>
      <c r="BJ41">
        <v>1.56</v>
      </c>
      <c r="BK41">
        <v>2.8</v>
      </c>
      <c r="BL41">
        <v>1.65</v>
      </c>
      <c r="BM41">
        <v>1.6</v>
      </c>
      <c r="BN41">
        <v>0</v>
      </c>
      <c r="BO41">
        <v>2</v>
      </c>
      <c r="BP41">
        <v>2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42.57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376.46419500000002</v>
      </c>
      <c r="L42">
        <v>354.83476100000001</v>
      </c>
      <c r="M42">
        <v>45</v>
      </c>
      <c r="N42">
        <v>118.125</v>
      </c>
      <c r="O42">
        <v>123.66562500000001</v>
      </c>
      <c r="P42">
        <v>117.375</v>
      </c>
      <c r="Q42">
        <v>6.7916999999999996</v>
      </c>
      <c r="R42">
        <v>22.091844999999999</v>
      </c>
      <c r="S42">
        <v>13.598319</v>
      </c>
      <c r="T42">
        <v>0</v>
      </c>
      <c r="U42">
        <v>348.97500000000002</v>
      </c>
      <c r="V42">
        <v>4</v>
      </c>
      <c r="W42">
        <v>13.8392</v>
      </c>
      <c r="X42">
        <v>118.08374999999999</v>
      </c>
      <c r="Y42">
        <v>0</v>
      </c>
      <c r="Z42">
        <v>13.1076</v>
      </c>
      <c r="AA42">
        <v>0</v>
      </c>
      <c r="AB42">
        <v>26.260100000000001</v>
      </c>
      <c r="AC42">
        <v>9.6778399999999998</v>
      </c>
      <c r="AD42">
        <v>0</v>
      </c>
      <c r="AE42">
        <v>47.470999999999997</v>
      </c>
      <c r="AF42">
        <v>17.748000000000001</v>
      </c>
      <c r="AG42">
        <v>14.2044</v>
      </c>
      <c r="AH42">
        <v>37.880000000000003</v>
      </c>
      <c r="AI42">
        <v>0</v>
      </c>
      <c r="AJ42">
        <v>0</v>
      </c>
      <c r="AK42">
        <v>51.013800000000003</v>
      </c>
      <c r="AL42">
        <v>60.423999999999999</v>
      </c>
      <c r="AM42">
        <v>5.2786799999999996</v>
      </c>
      <c r="AN42">
        <v>0.66954999999999998</v>
      </c>
      <c r="AO42">
        <v>9.2609999999999992</v>
      </c>
      <c r="AP42">
        <v>3.0743999999999998</v>
      </c>
      <c r="AQ42">
        <v>25.515000000000001</v>
      </c>
      <c r="AR42">
        <v>50.231999999999999</v>
      </c>
      <c r="AS42">
        <v>31.897383000000001</v>
      </c>
      <c r="AT42">
        <v>10.0528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42.37</v>
      </c>
      <c r="BA42">
        <f t="shared" si="1"/>
        <v>2118.9819480000001</v>
      </c>
      <c r="BB42">
        <v>39</v>
      </c>
      <c r="BD42">
        <v>2</v>
      </c>
      <c r="BE42">
        <v>3.83</v>
      </c>
      <c r="BF42">
        <v>1.1000000000000001</v>
      </c>
      <c r="BG42">
        <v>4.04</v>
      </c>
      <c r="BH42">
        <v>5.81</v>
      </c>
      <c r="BI42">
        <v>7.18</v>
      </c>
      <c r="BJ42">
        <v>1.56</v>
      </c>
      <c r="BK42">
        <v>2.68</v>
      </c>
      <c r="BL42">
        <v>1.57</v>
      </c>
      <c r="BM42">
        <v>1.6</v>
      </c>
      <c r="BN42">
        <v>0</v>
      </c>
      <c r="BO42">
        <v>2</v>
      </c>
      <c r="BP42">
        <v>2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42.37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369.51712300000003</v>
      </c>
      <c r="L43">
        <v>354.83476100000001</v>
      </c>
      <c r="M43">
        <v>45</v>
      </c>
      <c r="N43">
        <v>118.125</v>
      </c>
      <c r="O43">
        <v>123.66562500000001</v>
      </c>
      <c r="P43">
        <v>117.375</v>
      </c>
      <c r="Q43">
        <v>6.7916999999999996</v>
      </c>
      <c r="R43">
        <v>20.097470000000001</v>
      </c>
      <c r="S43">
        <v>12.005357999999999</v>
      </c>
      <c r="T43">
        <v>0</v>
      </c>
      <c r="U43">
        <v>348.97500000000002</v>
      </c>
      <c r="V43">
        <v>4</v>
      </c>
      <c r="W43">
        <v>13.8392</v>
      </c>
      <c r="X43">
        <v>118.08374999999999</v>
      </c>
      <c r="Y43">
        <v>0</v>
      </c>
      <c r="Z43">
        <v>13.1076</v>
      </c>
      <c r="AA43">
        <v>0</v>
      </c>
      <c r="AB43">
        <v>26.260100000000001</v>
      </c>
      <c r="AC43">
        <v>9.6778399999999998</v>
      </c>
      <c r="AD43">
        <v>0</v>
      </c>
      <c r="AE43">
        <v>47.470999999999997</v>
      </c>
      <c r="AF43">
        <v>17.748000000000001</v>
      </c>
      <c r="AG43">
        <v>14.2044</v>
      </c>
      <c r="AH43">
        <v>37.880000000000003</v>
      </c>
      <c r="AI43">
        <v>0</v>
      </c>
      <c r="AJ43">
        <v>0</v>
      </c>
      <c r="AK43">
        <v>51.013800000000003</v>
      </c>
      <c r="AL43">
        <v>34.86</v>
      </c>
      <c r="AM43">
        <v>5.2786799999999996</v>
      </c>
      <c r="AN43">
        <v>0.66954999999999998</v>
      </c>
      <c r="AO43">
        <v>9.2609999999999992</v>
      </c>
      <c r="AP43">
        <v>2.4339</v>
      </c>
      <c r="AQ43">
        <v>25.515000000000001</v>
      </c>
      <c r="AR43">
        <v>50.231999999999999</v>
      </c>
      <c r="AS43">
        <v>31.897383000000001</v>
      </c>
      <c r="AT43">
        <v>10.0528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58.23</v>
      </c>
      <c r="BA43">
        <f t="shared" si="1"/>
        <v>2098.10304</v>
      </c>
      <c r="BB43">
        <v>40</v>
      </c>
      <c r="BD43">
        <v>8.0299999999999994</v>
      </c>
      <c r="BE43">
        <v>3.83</v>
      </c>
      <c r="BF43">
        <v>1.1000000000000001</v>
      </c>
      <c r="BG43">
        <v>4.04</v>
      </c>
      <c r="BH43">
        <v>5.81</v>
      </c>
      <c r="BI43">
        <v>7.18</v>
      </c>
      <c r="BJ43">
        <v>1.56</v>
      </c>
      <c r="BK43">
        <v>2</v>
      </c>
      <c r="BL43">
        <v>1</v>
      </c>
      <c r="BM43">
        <v>1.6</v>
      </c>
      <c r="BN43">
        <v>0</v>
      </c>
      <c r="BO43">
        <v>13</v>
      </c>
      <c r="BP43">
        <v>2.08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58.23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</v>
      </c>
      <c r="L44">
        <v>354.83476100000001</v>
      </c>
      <c r="M44">
        <v>45</v>
      </c>
      <c r="N44">
        <v>118.125</v>
      </c>
      <c r="O44">
        <v>123.66562500000001</v>
      </c>
      <c r="P44">
        <v>117.375</v>
      </c>
      <c r="Q44">
        <v>7.5628000000000002</v>
      </c>
      <c r="R44">
        <v>23.767099999999999</v>
      </c>
      <c r="S44">
        <v>14.703099999999999</v>
      </c>
      <c r="T44">
        <v>0</v>
      </c>
      <c r="U44">
        <v>348.97500000000002</v>
      </c>
      <c r="V44">
        <v>7.6219999999999999</v>
      </c>
      <c r="W44">
        <v>13.8392</v>
      </c>
      <c r="X44">
        <v>118.08374999999999</v>
      </c>
      <c r="Y44">
        <v>0</v>
      </c>
      <c r="Z44">
        <v>13.1076</v>
      </c>
      <c r="AA44">
        <v>0</v>
      </c>
      <c r="AB44">
        <v>26.260100000000001</v>
      </c>
      <c r="AC44">
        <v>9.6778399999999998</v>
      </c>
      <c r="AD44">
        <v>0</v>
      </c>
      <c r="AE44">
        <v>47.470999999999997</v>
      </c>
      <c r="AF44">
        <v>17.748000000000001</v>
      </c>
      <c r="AG44">
        <v>14.2044</v>
      </c>
      <c r="AH44">
        <v>37.880000000000003</v>
      </c>
      <c r="AI44">
        <v>0</v>
      </c>
      <c r="AJ44">
        <v>0</v>
      </c>
      <c r="AK44">
        <v>51.013800000000003</v>
      </c>
      <c r="AL44">
        <v>34.86</v>
      </c>
      <c r="AM44">
        <v>5.2786799999999996</v>
      </c>
      <c r="AN44">
        <v>0.66954999999999998</v>
      </c>
      <c r="AO44">
        <v>9.2609999999999992</v>
      </c>
      <c r="AP44">
        <v>2.4339</v>
      </c>
      <c r="AQ44">
        <v>25.515000000000001</v>
      </c>
      <c r="AR44">
        <v>50.231999999999999</v>
      </c>
      <c r="AS44">
        <v>31.897383000000001</v>
      </c>
      <c r="AT44">
        <v>10.0528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58.21</v>
      </c>
      <c r="BA44">
        <f t="shared" si="1"/>
        <v>2120.3263890000003</v>
      </c>
      <c r="BB44">
        <v>41</v>
      </c>
      <c r="BD44">
        <v>8.0299999999999994</v>
      </c>
      <c r="BE44">
        <v>3.83</v>
      </c>
      <c r="BF44">
        <v>1.1000000000000001</v>
      </c>
      <c r="BG44">
        <v>4.04</v>
      </c>
      <c r="BH44">
        <v>5.81</v>
      </c>
      <c r="BI44">
        <v>7.18</v>
      </c>
      <c r="BJ44">
        <v>1.56</v>
      </c>
      <c r="BK44">
        <v>2</v>
      </c>
      <c r="BL44">
        <v>1</v>
      </c>
      <c r="BM44">
        <v>1.6</v>
      </c>
      <c r="BN44">
        <v>0</v>
      </c>
      <c r="BO44">
        <v>13</v>
      </c>
      <c r="BP44">
        <v>2.06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58.21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376.47360300000003</v>
      </c>
      <c r="L45">
        <v>346</v>
      </c>
      <c r="M45">
        <v>45</v>
      </c>
      <c r="N45">
        <v>118.125</v>
      </c>
      <c r="O45">
        <v>123.66562500000001</v>
      </c>
      <c r="P45">
        <v>117.375</v>
      </c>
      <c r="Q45">
        <v>7.5628000000000002</v>
      </c>
      <c r="R45">
        <v>23.767099999999999</v>
      </c>
      <c r="S45">
        <v>14.703099999999999</v>
      </c>
      <c r="T45">
        <v>0</v>
      </c>
      <c r="U45">
        <v>348.97500000000002</v>
      </c>
      <c r="V45">
        <v>7.6219999999999999</v>
      </c>
      <c r="W45">
        <v>13.8392</v>
      </c>
      <c r="X45">
        <v>118.08374999999999</v>
      </c>
      <c r="Y45">
        <v>0</v>
      </c>
      <c r="Z45">
        <v>13.1076</v>
      </c>
      <c r="AA45">
        <v>0</v>
      </c>
      <c r="AB45">
        <v>26.260100000000001</v>
      </c>
      <c r="AC45">
        <v>9.6778399999999998</v>
      </c>
      <c r="AD45">
        <v>0</v>
      </c>
      <c r="AE45">
        <v>47.470999999999997</v>
      </c>
      <c r="AF45">
        <v>17.748000000000001</v>
      </c>
      <c r="AG45">
        <v>14.2044</v>
      </c>
      <c r="AH45">
        <v>46.781799999999997</v>
      </c>
      <c r="AI45">
        <v>0</v>
      </c>
      <c r="AJ45">
        <v>0</v>
      </c>
      <c r="AK45">
        <v>51.013800000000003</v>
      </c>
      <c r="AL45">
        <v>34.86</v>
      </c>
      <c r="AM45">
        <v>5.2786799999999996</v>
      </c>
      <c r="AN45">
        <v>0.66954999999999998</v>
      </c>
      <c r="AO45">
        <v>9.0551999999999992</v>
      </c>
      <c r="AP45">
        <v>2.4339</v>
      </c>
      <c r="AQ45">
        <v>25.515000000000001</v>
      </c>
      <c r="AR45">
        <v>50.231999999999999</v>
      </c>
      <c r="AS45">
        <v>31.897383000000001</v>
      </c>
      <c r="AT45">
        <v>10.0528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59.300000000000004</v>
      </c>
      <c r="BA45">
        <f t="shared" si="1"/>
        <v>2116.7512310000002</v>
      </c>
      <c r="BB45">
        <v>42</v>
      </c>
      <c r="BD45">
        <v>8.0299999999999994</v>
      </c>
      <c r="BE45">
        <v>3.5</v>
      </c>
      <c r="BF45">
        <v>1.1000000000000001</v>
      </c>
      <c r="BG45">
        <v>4.04</v>
      </c>
      <c r="BH45">
        <v>5.81</v>
      </c>
      <c r="BI45">
        <v>7.18</v>
      </c>
      <c r="BJ45">
        <v>1.56</v>
      </c>
      <c r="BK45">
        <v>2.9</v>
      </c>
      <c r="BL45">
        <v>1.58</v>
      </c>
      <c r="BM45">
        <v>1.6</v>
      </c>
      <c r="BN45">
        <v>0</v>
      </c>
      <c r="BO45">
        <v>13</v>
      </c>
      <c r="BP45">
        <v>2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59.300000000000004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376.47079600000001</v>
      </c>
      <c r="L46">
        <v>346</v>
      </c>
      <c r="M46">
        <v>45</v>
      </c>
      <c r="N46">
        <v>118.125</v>
      </c>
      <c r="O46">
        <v>123.66562500000001</v>
      </c>
      <c r="P46">
        <v>117.375</v>
      </c>
      <c r="Q46">
        <v>7.5628000000000002</v>
      </c>
      <c r="R46">
        <v>23.767099999999999</v>
      </c>
      <c r="S46">
        <v>14.703099999999999</v>
      </c>
      <c r="T46">
        <v>0</v>
      </c>
      <c r="U46">
        <v>348.97500000000002</v>
      </c>
      <c r="V46">
        <v>7.6219999999999999</v>
      </c>
      <c r="W46">
        <v>13.8392</v>
      </c>
      <c r="X46">
        <v>118.08374999999999</v>
      </c>
      <c r="Y46">
        <v>0</v>
      </c>
      <c r="Z46">
        <v>0</v>
      </c>
      <c r="AA46">
        <v>0</v>
      </c>
      <c r="AB46">
        <v>26.260100000000001</v>
      </c>
      <c r="AC46">
        <v>9.6778399999999998</v>
      </c>
      <c r="AD46">
        <v>0</v>
      </c>
      <c r="AE46">
        <v>47.470999999999997</v>
      </c>
      <c r="AF46">
        <v>8.8740000000000006</v>
      </c>
      <c r="AG46">
        <v>14.2044</v>
      </c>
      <c r="AH46">
        <v>46.781799999999997</v>
      </c>
      <c r="AI46">
        <v>0</v>
      </c>
      <c r="AJ46">
        <v>0</v>
      </c>
      <c r="AK46">
        <v>51.013800000000003</v>
      </c>
      <c r="AL46">
        <v>34.86</v>
      </c>
      <c r="AM46">
        <v>5.2786799999999996</v>
      </c>
      <c r="AN46">
        <v>0.66954999999999998</v>
      </c>
      <c r="AO46">
        <v>9.0551999999999992</v>
      </c>
      <c r="AP46">
        <v>2.4339</v>
      </c>
      <c r="AQ46">
        <v>25.515000000000001</v>
      </c>
      <c r="AR46">
        <v>50.231999999999999</v>
      </c>
      <c r="AS46">
        <v>31.897383000000001</v>
      </c>
      <c r="AT46">
        <v>10.0528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59.300000000000004</v>
      </c>
      <c r="BA46">
        <f t="shared" si="1"/>
        <v>2094.7668239999998</v>
      </c>
      <c r="BB46">
        <v>43</v>
      </c>
      <c r="BD46">
        <v>8.0299999999999994</v>
      </c>
      <c r="BE46">
        <v>3.5</v>
      </c>
      <c r="BF46">
        <v>1.1000000000000001</v>
      </c>
      <c r="BG46">
        <v>4.04</v>
      </c>
      <c r="BH46">
        <v>5.81</v>
      </c>
      <c r="BI46">
        <v>7.18</v>
      </c>
      <c r="BJ46">
        <v>1.56</v>
      </c>
      <c r="BK46">
        <v>2.9</v>
      </c>
      <c r="BL46">
        <v>1.58</v>
      </c>
      <c r="BM46">
        <v>1.6</v>
      </c>
      <c r="BN46">
        <v>0</v>
      </c>
      <c r="BO46">
        <v>13</v>
      </c>
      <c r="BP46">
        <v>2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59.300000000000004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376.47360300000003</v>
      </c>
      <c r="L47">
        <v>353.43989199999999</v>
      </c>
      <c r="M47">
        <v>45</v>
      </c>
      <c r="N47">
        <v>118.125</v>
      </c>
      <c r="O47">
        <v>123.66562500000001</v>
      </c>
      <c r="P47">
        <v>117.375</v>
      </c>
      <c r="Q47">
        <v>4.7710999999999997</v>
      </c>
      <c r="R47">
        <v>20.767099999999999</v>
      </c>
      <c r="S47">
        <v>14.703099999999999</v>
      </c>
      <c r="T47">
        <v>0</v>
      </c>
      <c r="U47">
        <v>348.97500000000002</v>
      </c>
      <c r="V47">
        <v>3.6219999999999999</v>
      </c>
      <c r="W47">
        <v>13.8392</v>
      </c>
      <c r="X47">
        <v>68.087299999999999</v>
      </c>
      <c r="Y47">
        <v>0</v>
      </c>
      <c r="Z47">
        <v>0</v>
      </c>
      <c r="AA47">
        <v>0</v>
      </c>
      <c r="AB47">
        <v>26.260100000000001</v>
      </c>
      <c r="AC47">
        <v>9.6778399999999998</v>
      </c>
      <c r="AD47">
        <v>0</v>
      </c>
      <c r="AE47">
        <v>47.470999999999997</v>
      </c>
      <c r="AF47">
        <v>0</v>
      </c>
      <c r="AG47">
        <v>14.2044</v>
      </c>
      <c r="AH47">
        <v>46.781799999999997</v>
      </c>
      <c r="AI47">
        <v>0</v>
      </c>
      <c r="AJ47">
        <v>0</v>
      </c>
      <c r="AK47">
        <v>51.013800000000003</v>
      </c>
      <c r="AL47">
        <v>34.86</v>
      </c>
      <c r="AM47">
        <v>5.1986999999999997</v>
      </c>
      <c r="AN47">
        <v>0.66954999999999998</v>
      </c>
      <c r="AO47">
        <v>9.0551999999999992</v>
      </c>
      <c r="AP47">
        <v>2.4339</v>
      </c>
      <c r="AQ47">
        <v>25.515000000000001</v>
      </c>
      <c r="AR47">
        <v>50.231999999999999</v>
      </c>
      <c r="AS47">
        <v>31.897383000000001</v>
      </c>
      <c r="AT47">
        <v>10.0528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59.300000000000004</v>
      </c>
      <c r="BA47">
        <f t="shared" si="1"/>
        <v>2033.4673929999997</v>
      </c>
      <c r="BB47">
        <v>44</v>
      </c>
      <c r="BD47">
        <v>8.0299999999999994</v>
      </c>
      <c r="BE47">
        <v>3.5</v>
      </c>
      <c r="BF47">
        <v>1.1000000000000001</v>
      </c>
      <c r="BG47">
        <v>4.04</v>
      </c>
      <c r="BH47">
        <v>5.81</v>
      </c>
      <c r="BI47">
        <v>7.18</v>
      </c>
      <c r="BJ47">
        <v>1.56</v>
      </c>
      <c r="BK47">
        <v>2.9</v>
      </c>
      <c r="BL47">
        <v>1.58</v>
      </c>
      <c r="BM47">
        <v>1.6</v>
      </c>
      <c r="BN47">
        <v>0</v>
      </c>
      <c r="BO47">
        <v>13</v>
      </c>
      <c r="BP47">
        <v>2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59.300000000000004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376.47079600000001</v>
      </c>
      <c r="L48">
        <v>353.43989199999999</v>
      </c>
      <c r="M48">
        <v>45</v>
      </c>
      <c r="N48">
        <v>118.125</v>
      </c>
      <c r="O48">
        <v>123.66562500000001</v>
      </c>
      <c r="P48">
        <v>117.375</v>
      </c>
      <c r="Q48">
        <v>4.7710999999999997</v>
      </c>
      <c r="R48">
        <v>20.767099999999999</v>
      </c>
      <c r="S48">
        <v>14.703099999999999</v>
      </c>
      <c r="T48">
        <v>0</v>
      </c>
      <c r="U48">
        <v>348.97500000000002</v>
      </c>
      <c r="V48">
        <v>3.6219999999999999</v>
      </c>
      <c r="W48">
        <v>13.8392</v>
      </c>
      <c r="X48">
        <v>68.087299999999999</v>
      </c>
      <c r="Y48">
        <v>0</v>
      </c>
      <c r="Z48">
        <v>0</v>
      </c>
      <c r="AA48">
        <v>0</v>
      </c>
      <c r="AB48">
        <v>26.260100000000001</v>
      </c>
      <c r="AC48">
        <v>9.6778399999999998</v>
      </c>
      <c r="AD48">
        <v>0</v>
      </c>
      <c r="AE48">
        <v>47.470999999999997</v>
      </c>
      <c r="AF48">
        <v>0</v>
      </c>
      <c r="AG48">
        <v>14.2044</v>
      </c>
      <c r="AH48">
        <v>46.781799999999997</v>
      </c>
      <c r="AI48">
        <v>0</v>
      </c>
      <c r="AJ48">
        <v>0</v>
      </c>
      <c r="AK48">
        <v>51.013800000000003</v>
      </c>
      <c r="AL48">
        <v>34.86</v>
      </c>
      <c r="AM48">
        <v>5.1986999999999997</v>
      </c>
      <c r="AN48">
        <v>0.66954999999999998</v>
      </c>
      <c r="AO48">
        <v>9.0551999999999992</v>
      </c>
      <c r="AP48">
        <v>2.4339</v>
      </c>
      <c r="AQ48">
        <v>25.515000000000001</v>
      </c>
      <c r="AR48">
        <v>50.231999999999999</v>
      </c>
      <c r="AS48">
        <v>31.897383000000001</v>
      </c>
      <c r="AT48">
        <v>10.0528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59.300000000000004</v>
      </c>
      <c r="BA48">
        <f t="shared" si="1"/>
        <v>2033.4645859999998</v>
      </c>
      <c r="BB48">
        <v>45</v>
      </c>
      <c r="BD48">
        <v>8.0299999999999994</v>
      </c>
      <c r="BE48">
        <v>3.5</v>
      </c>
      <c r="BF48">
        <v>1.1000000000000001</v>
      </c>
      <c r="BG48">
        <v>4.04</v>
      </c>
      <c r="BH48">
        <v>5.81</v>
      </c>
      <c r="BI48">
        <v>7.18</v>
      </c>
      <c r="BJ48">
        <v>1.56</v>
      </c>
      <c r="BK48">
        <v>2.9</v>
      </c>
      <c r="BL48">
        <v>1.58</v>
      </c>
      <c r="BM48">
        <v>1.6</v>
      </c>
      <c r="BN48">
        <v>0</v>
      </c>
      <c r="BO48">
        <v>13</v>
      </c>
      <c r="BP48">
        <v>2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59.300000000000004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376.47360300000003</v>
      </c>
      <c r="L49">
        <v>353.43989199999999</v>
      </c>
      <c r="M49">
        <v>45</v>
      </c>
      <c r="N49">
        <v>118.125</v>
      </c>
      <c r="O49">
        <v>123.66562500000001</v>
      </c>
      <c r="P49">
        <v>117.375</v>
      </c>
      <c r="Q49">
        <v>4.7710999999999997</v>
      </c>
      <c r="R49">
        <v>20.767099999999999</v>
      </c>
      <c r="S49">
        <v>14.703099999999999</v>
      </c>
      <c r="T49">
        <v>0</v>
      </c>
      <c r="U49">
        <v>348.97500000000002</v>
      </c>
      <c r="V49">
        <v>3.6219999999999999</v>
      </c>
      <c r="W49">
        <v>13.8392</v>
      </c>
      <c r="X49">
        <v>68.087299999999999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0</v>
      </c>
      <c r="AE49">
        <v>47.470999999999997</v>
      </c>
      <c r="AF49">
        <v>0</v>
      </c>
      <c r="AG49">
        <v>14.2044</v>
      </c>
      <c r="AH49">
        <v>46.781799999999997</v>
      </c>
      <c r="AI49">
        <v>0</v>
      </c>
      <c r="AJ49">
        <v>0</v>
      </c>
      <c r="AK49">
        <v>51.013800000000003</v>
      </c>
      <c r="AL49">
        <v>34.86</v>
      </c>
      <c r="AM49">
        <v>5.1986999999999997</v>
      </c>
      <c r="AN49">
        <v>0.66954999999999998</v>
      </c>
      <c r="AO49">
        <v>9.0551999999999992</v>
      </c>
      <c r="AP49">
        <v>2.4339</v>
      </c>
      <c r="AQ49">
        <v>25.515000000000001</v>
      </c>
      <c r="AR49">
        <v>50.231999999999999</v>
      </c>
      <c r="AS49">
        <v>31.897383000000001</v>
      </c>
      <c r="AT49">
        <v>10.0528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57.73</v>
      </c>
      <c r="BA49">
        <f t="shared" si="1"/>
        <v>2018.7006929999998</v>
      </c>
      <c r="BB49">
        <v>46</v>
      </c>
      <c r="BD49">
        <v>8.0299999999999994</v>
      </c>
      <c r="BE49">
        <v>3.41</v>
      </c>
      <c r="BF49">
        <v>1.1000000000000001</v>
      </c>
      <c r="BG49">
        <v>4.04</v>
      </c>
      <c r="BH49">
        <v>5.81</v>
      </c>
      <c r="BI49">
        <v>7.18</v>
      </c>
      <c r="BJ49">
        <v>1.56</v>
      </c>
      <c r="BK49">
        <v>2</v>
      </c>
      <c r="BL49">
        <v>1</v>
      </c>
      <c r="BM49">
        <v>1.6</v>
      </c>
      <c r="BN49">
        <v>0</v>
      </c>
      <c r="BO49">
        <v>13</v>
      </c>
      <c r="BP49">
        <v>2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57.73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376.47079600000001</v>
      </c>
      <c r="L50">
        <v>353.43989199999999</v>
      </c>
      <c r="M50">
        <v>45</v>
      </c>
      <c r="N50">
        <v>118.125</v>
      </c>
      <c r="O50">
        <v>123.66562500000001</v>
      </c>
      <c r="P50">
        <v>117.375</v>
      </c>
      <c r="Q50">
        <v>4.7710999999999997</v>
      </c>
      <c r="R50">
        <v>20.767099999999999</v>
      </c>
      <c r="S50">
        <v>14.703099999999999</v>
      </c>
      <c r="T50">
        <v>0</v>
      </c>
      <c r="U50">
        <v>348.97500000000002</v>
      </c>
      <c r="V50">
        <v>3.6219999999999999</v>
      </c>
      <c r="W50">
        <v>13.8392</v>
      </c>
      <c r="X50">
        <v>68.087299999999999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0</v>
      </c>
      <c r="AE50">
        <v>49.436556000000003</v>
      </c>
      <c r="AF50">
        <v>0</v>
      </c>
      <c r="AG50">
        <v>14.2044</v>
      </c>
      <c r="AH50">
        <v>46.781799999999997</v>
      </c>
      <c r="AI50">
        <v>0</v>
      </c>
      <c r="AJ50">
        <v>0</v>
      </c>
      <c r="AK50">
        <v>51.013800000000003</v>
      </c>
      <c r="AL50">
        <v>34.86</v>
      </c>
      <c r="AM50">
        <v>5.1986999999999997</v>
      </c>
      <c r="AN50">
        <v>0.66954999999999998</v>
      </c>
      <c r="AO50">
        <v>9.0551999999999992</v>
      </c>
      <c r="AP50">
        <v>2.4339</v>
      </c>
      <c r="AQ50">
        <v>25.515000000000001</v>
      </c>
      <c r="AR50">
        <v>50.231999999999999</v>
      </c>
      <c r="AS50">
        <v>31.897383000000001</v>
      </c>
      <c r="AT50">
        <v>10.0528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57.73</v>
      </c>
      <c r="BA50">
        <f t="shared" si="1"/>
        <v>2020.663442</v>
      </c>
      <c r="BB50">
        <v>47</v>
      </c>
      <c r="BD50">
        <v>8.0299999999999994</v>
      </c>
      <c r="BE50">
        <v>3.41</v>
      </c>
      <c r="BF50">
        <v>1.1000000000000001</v>
      </c>
      <c r="BG50">
        <v>4.04</v>
      </c>
      <c r="BH50">
        <v>5.81</v>
      </c>
      <c r="BI50">
        <v>7.18</v>
      </c>
      <c r="BJ50">
        <v>1.56</v>
      </c>
      <c r="BK50">
        <v>2</v>
      </c>
      <c r="BL50">
        <v>1</v>
      </c>
      <c r="BM50">
        <v>1.6</v>
      </c>
      <c r="BN50">
        <v>0</v>
      </c>
      <c r="BO50">
        <v>13</v>
      </c>
      <c r="BP50">
        <v>2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57.73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390</v>
      </c>
      <c r="L51">
        <v>354.70759399999997</v>
      </c>
      <c r="M51">
        <v>28.806000000000001</v>
      </c>
      <c r="N51">
        <v>80.2423</v>
      </c>
      <c r="O51">
        <v>59</v>
      </c>
      <c r="P51">
        <v>107.2037</v>
      </c>
      <c r="Q51">
        <v>7.5628000000000002</v>
      </c>
      <c r="R51">
        <v>23.767099999999999</v>
      </c>
      <c r="S51">
        <v>14.703099999999999</v>
      </c>
      <c r="T51">
        <v>0</v>
      </c>
      <c r="U51">
        <v>348.97500000000002</v>
      </c>
      <c r="V51">
        <v>3.6219999999999999</v>
      </c>
      <c r="W51">
        <v>13.8392</v>
      </c>
      <c r="X51">
        <v>68.087299999999999</v>
      </c>
      <c r="Y51">
        <v>0</v>
      </c>
      <c r="Z51">
        <v>5.5</v>
      </c>
      <c r="AA51">
        <v>0</v>
      </c>
      <c r="AB51">
        <v>13.0634</v>
      </c>
      <c r="AC51">
        <v>9.6778399999999998</v>
      </c>
      <c r="AD51">
        <v>0</v>
      </c>
      <c r="AE51">
        <v>49.436556000000003</v>
      </c>
      <c r="AF51">
        <v>0</v>
      </c>
      <c r="AG51">
        <v>14.2044</v>
      </c>
      <c r="AH51">
        <v>66.290000000000006</v>
      </c>
      <c r="AI51">
        <v>0</v>
      </c>
      <c r="AJ51">
        <v>0</v>
      </c>
      <c r="AK51">
        <v>51.013800000000003</v>
      </c>
      <c r="AL51">
        <v>34.86</v>
      </c>
      <c r="AM51">
        <v>5.1986999999999997</v>
      </c>
      <c r="AN51">
        <v>0.66954999999999998</v>
      </c>
      <c r="AO51">
        <v>9.0551999999999992</v>
      </c>
      <c r="AP51">
        <v>2.4339</v>
      </c>
      <c r="AQ51">
        <v>25.515000000000001</v>
      </c>
      <c r="AR51">
        <v>50.231999999999999</v>
      </c>
      <c r="AS51">
        <v>31.897383000000001</v>
      </c>
      <c r="AT51">
        <v>10.0528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57.169999999999995</v>
      </c>
      <c r="BA51">
        <f t="shared" si="1"/>
        <v>1936.7866230000002</v>
      </c>
      <c r="BB51">
        <v>48</v>
      </c>
      <c r="BD51">
        <v>8.0299999999999994</v>
      </c>
      <c r="BE51">
        <v>2.85</v>
      </c>
      <c r="BF51">
        <v>1.1000000000000001</v>
      </c>
      <c r="BG51">
        <v>4.04</v>
      </c>
      <c r="BH51">
        <v>5.81</v>
      </c>
      <c r="BI51">
        <v>7.18</v>
      </c>
      <c r="BJ51">
        <v>1.56</v>
      </c>
      <c r="BK51">
        <v>2</v>
      </c>
      <c r="BL51">
        <v>1</v>
      </c>
      <c r="BM51">
        <v>1.6</v>
      </c>
      <c r="BN51">
        <v>0</v>
      </c>
      <c r="BO51">
        <v>13</v>
      </c>
      <c r="BP51">
        <v>2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57.169999999999995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377.51237099999997</v>
      </c>
      <c r="L52">
        <v>354.70759399999997</v>
      </c>
      <c r="M52">
        <v>28.806000000000001</v>
      </c>
      <c r="N52">
        <v>80.2423</v>
      </c>
      <c r="O52">
        <v>59</v>
      </c>
      <c r="P52">
        <v>107.2037</v>
      </c>
      <c r="Q52">
        <v>7.5628000000000002</v>
      </c>
      <c r="R52">
        <v>23.767099999999999</v>
      </c>
      <c r="S52">
        <v>14.703099999999999</v>
      </c>
      <c r="T52">
        <v>0</v>
      </c>
      <c r="U52">
        <v>348.97500000000002</v>
      </c>
      <c r="V52">
        <v>3.6219999999999999</v>
      </c>
      <c r="W52">
        <v>13.8392</v>
      </c>
      <c r="X52">
        <v>68.087299999999999</v>
      </c>
      <c r="Y52">
        <v>0</v>
      </c>
      <c r="Z52">
        <v>5.5</v>
      </c>
      <c r="AA52">
        <v>0</v>
      </c>
      <c r="AB52">
        <v>13.0634</v>
      </c>
      <c r="AC52">
        <v>9.6778399999999998</v>
      </c>
      <c r="AD52">
        <v>0</v>
      </c>
      <c r="AE52">
        <v>49.436556000000003</v>
      </c>
      <c r="AF52">
        <v>0</v>
      </c>
      <c r="AG52">
        <v>14.2044</v>
      </c>
      <c r="AH52">
        <v>66.290000000000006</v>
      </c>
      <c r="AI52">
        <v>0</v>
      </c>
      <c r="AJ52">
        <v>0</v>
      </c>
      <c r="AK52">
        <v>51.013800000000003</v>
      </c>
      <c r="AL52">
        <v>34.86</v>
      </c>
      <c r="AM52">
        <v>5.1986999999999997</v>
      </c>
      <c r="AN52">
        <v>0.66954999999999998</v>
      </c>
      <c r="AO52">
        <v>9.0551999999999992</v>
      </c>
      <c r="AP52">
        <v>2.4339</v>
      </c>
      <c r="AQ52">
        <v>25.515000000000001</v>
      </c>
      <c r="AR52">
        <v>50.231999999999999</v>
      </c>
      <c r="AS52">
        <v>31.897383000000001</v>
      </c>
      <c r="AT52">
        <v>10.0528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57.32</v>
      </c>
      <c r="BA52">
        <f t="shared" si="1"/>
        <v>1924.4489939999999</v>
      </c>
      <c r="BB52">
        <v>49</v>
      </c>
      <c r="BD52">
        <v>8.0299999999999994</v>
      </c>
      <c r="BE52">
        <v>3</v>
      </c>
      <c r="BF52">
        <v>1.1000000000000001</v>
      </c>
      <c r="BG52">
        <v>4.04</v>
      </c>
      <c r="BH52">
        <v>5.81</v>
      </c>
      <c r="BI52">
        <v>7.18</v>
      </c>
      <c r="BJ52">
        <v>1.56</v>
      </c>
      <c r="BK52">
        <v>2</v>
      </c>
      <c r="BL52">
        <v>1</v>
      </c>
      <c r="BM52">
        <v>1.6</v>
      </c>
      <c r="BN52">
        <v>0</v>
      </c>
      <c r="BO52">
        <v>13</v>
      </c>
      <c r="BP52">
        <v>2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57.32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377.13868000000002</v>
      </c>
      <c r="L53">
        <v>345.5</v>
      </c>
      <c r="M53">
        <v>28.806000000000001</v>
      </c>
      <c r="N53">
        <v>80.2423</v>
      </c>
      <c r="O53">
        <v>59</v>
      </c>
      <c r="P53">
        <v>107.2037</v>
      </c>
      <c r="Q53">
        <v>7.5628000000000002</v>
      </c>
      <c r="R53">
        <v>23.767099999999999</v>
      </c>
      <c r="S53">
        <v>14.703099999999999</v>
      </c>
      <c r="T53">
        <v>0</v>
      </c>
      <c r="U53">
        <v>348.97500000000002</v>
      </c>
      <c r="V53">
        <v>3.6219999999999999</v>
      </c>
      <c r="W53">
        <v>13.8392</v>
      </c>
      <c r="X53">
        <v>68.087299999999999</v>
      </c>
      <c r="Y53">
        <v>0</v>
      </c>
      <c r="Z53">
        <v>5.5</v>
      </c>
      <c r="AA53">
        <v>0</v>
      </c>
      <c r="AB53">
        <v>13.0634</v>
      </c>
      <c r="AC53">
        <v>9.6778399999999998</v>
      </c>
      <c r="AD53">
        <v>0</v>
      </c>
      <c r="AE53">
        <v>49.436556000000003</v>
      </c>
      <c r="AF53">
        <v>0</v>
      </c>
      <c r="AG53">
        <v>14.2044</v>
      </c>
      <c r="AH53">
        <v>66.290000000000006</v>
      </c>
      <c r="AI53">
        <v>0</v>
      </c>
      <c r="AJ53">
        <v>0</v>
      </c>
      <c r="AK53">
        <v>51.013800000000003</v>
      </c>
      <c r="AL53">
        <v>34.86</v>
      </c>
      <c r="AM53">
        <v>5.1986999999999997</v>
      </c>
      <c r="AN53">
        <v>0.66954999999999998</v>
      </c>
      <c r="AO53">
        <v>8.2319999999999993</v>
      </c>
      <c r="AP53">
        <v>2.4339</v>
      </c>
      <c r="AQ53">
        <v>25.515000000000001</v>
      </c>
      <c r="AR53">
        <v>50.231999999999999</v>
      </c>
      <c r="AS53">
        <v>31.897383000000001</v>
      </c>
      <c r="AT53">
        <v>10.0528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56.32</v>
      </c>
      <c r="BA53">
        <f t="shared" si="1"/>
        <v>1913.0445090000001</v>
      </c>
      <c r="BB53">
        <v>50</v>
      </c>
      <c r="BD53">
        <v>8.0299999999999994</v>
      </c>
      <c r="BE53">
        <v>2</v>
      </c>
      <c r="BF53">
        <v>1.1000000000000001</v>
      </c>
      <c r="BG53">
        <v>4.04</v>
      </c>
      <c r="BH53">
        <v>5.81</v>
      </c>
      <c r="BI53">
        <v>7.18</v>
      </c>
      <c r="BJ53">
        <v>1.56</v>
      </c>
      <c r="BK53">
        <v>2</v>
      </c>
      <c r="BL53">
        <v>1</v>
      </c>
      <c r="BM53">
        <v>1.6</v>
      </c>
      <c r="BN53">
        <v>0</v>
      </c>
      <c r="BO53">
        <v>13</v>
      </c>
      <c r="BP53">
        <v>2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56.32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390</v>
      </c>
      <c r="L54">
        <v>345.5</v>
      </c>
      <c r="M54">
        <v>28.806000000000001</v>
      </c>
      <c r="N54">
        <v>80.2423</v>
      </c>
      <c r="O54">
        <v>59</v>
      </c>
      <c r="P54">
        <v>107.2037</v>
      </c>
      <c r="Q54">
        <v>7.5628000000000002</v>
      </c>
      <c r="R54">
        <v>23.767099999999999</v>
      </c>
      <c r="S54">
        <v>14.703099999999999</v>
      </c>
      <c r="T54">
        <v>0</v>
      </c>
      <c r="U54">
        <v>348.97500000000002</v>
      </c>
      <c r="V54">
        <v>3.6219999999999999</v>
      </c>
      <c r="W54">
        <v>13.8392</v>
      </c>
      <c r="X54">
        <v>68.087299999999999</v>
      </c>
      <c r="Y54">
        <v>0</v>
      </c>
      <c r="Z54">
        <v>5.5</v>
      </c>
      <c r="AA54">
        <v>0</v>
      </c>
      <c r="AB54">
        <v>13.0634</v>
      </c>
      <c r="AC54">
        <v>9.6778399999999998</v>
      </c>
      <c r="AD54">
        <v>0</v>
      </c>
      <c r="AE54">
        <v>49.436556000000003</v>
      </c>
      <c r="AF54">
        <v>0</v>
      </c>
      <c r="AG54">
        <v>14.2044</v>
      </c>
      <c r="AH54">
        <v>66.290000000000006</v>
      </c>
      <c r="AI54">
        <v>0</v>
      </c>
      <c r="AJ54">
        <v>0</v>
      </c>
      <c r="AK54">
        <v>51.013800000000003</v>
      </c>
      <c r="AL54">
        <v>34.86</v>
      </c>
      <c r="AM54">
        <v>5.1986999999999997</v>
      </c>
      <c r="AN54">
        <v>0.66954999999999998</v>
      </c>
      <c r="AO54">
        <v>8.2319999999999993</v>
      </c>
      <c r="AP54">
        <v>2.4339</v>
      </c>
      <c r="AQ54">
        <v>25.515000000000001</v>
      </c>
      <c r="AR54">
        <v>50.231999999999999</v>
      </c>
      <c r="AS54">
        <v>31.897383000000001</v>
      </c>
      <c r="AT54">
        <v>10.0528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56.32</v>
      </c>
      <c r="BA54">
        <f t="shared" si="1"/>
        <v>1925.905829</v>
      </c>
      <c r="BB54">
        <v>51</v>
      </c>
      <c r="BD54">
        <v>8.0299999999999994</v>
      </c>
      <c r="BE54">
        <v>2</v>
      </c>
      <c r="BF54">
        <v>1.1000000000000001</v>
      </c>
      <c r="BG54">
        <v>4.04</v>
      </c>
      <c r="BH54">
        <v>5.81</v>
      </c>
      <c r="BI54">
        <v>7.18</v>
      </c>
      <c r="BJ54">
        <v>1.56</v>
      </c>
      <c r="BK54">
        <v>2</v>
      </c>
      <c r="BL54">
        <v>1</v>
      </c>
      <c r="BM54">
        <v>1.6</v>
      </c>
      <c r="BN54">
        <v>0</v>
      </c>
      <c r="BO54">
        <v>13</v>
      </c>
      <c r="BP54">
        <v>2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56.32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376.47360300000003</v>
      </c>
      <c r="L55">
        <v>356.25014900000002</v>
      </c>
      <c r="M55">
        <v>45</v>
      </c>
      <c r="N55">
        <v>118.125</v>
      </c>
      <c r="O55">
        <v>123.66562500000001</v>
      </c>
      <c r="P55">
        <v>114.75</v>
      </c>
      <c r="Q55">
        <v>7.5628000000000002</v>
      </c>
      <c r="R55">
        <v>31.592707000000001</v>
      </c>
      <c r="S55">
        <v>21.293600000000001</v>
      </c>
      <c r="T55">
        <v>0</v>
      </c>
      <c r="U55">
        <v>348.97500000000002</v>
      </c>
      <c r="V55">
        <v>9.8849999999999998</v>
      </c>
      <c r="W55">
        <v>23.839200000000002</v>
      </c>
      <c r="X55">
        <v>103.071479</v>
      </c>
      <c r="Y55">
        <v>0</v>
      </c>
      <c r="Z55">
        <v>6.49</v>
      </c>
      <c r="AA55">
        <v>0</v>
      </c>
      <c r="AB55">
        <v>13.0634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14.2044</v>
      </c>
      <c r="AH55">
        <v>66.290000000000006</v>
      </c>
      <c r="AI55">
        <v>0</v>
      </c>
      <c r="AJ55">
        <v>0</v>
      </c>
      <c r="AK55">
        <v>51.013800000000003</v>
      </c>
      <c r="AL55">
        <v>34.86</v>
      </c>
      <c r="AM55">
        <v>5.1986999999999997</v>
      </c>
      <c r="AN55">
        <v>0.66954999999999998</v>
      </c>
      <c r="AO55">
        <v>8.2319999999999993</v>
      </c>
      <c r="AP55">
        <v>2.4339</v>
      </c>
      <c r="AQ55">
        <v>25.515000000000001</v>
      </c>
      <c r="AR55">
        <v>50.231999999999999</v>
      </c>
      <c r="AS55">
        <v>31.897383000000001</v>
      </c>
      <c r="AT55">
        <v>10.0528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57.149999999999991</v>
      </c>
      <c r="BA55">
        <f t="shared" si="1"/>
        <v>2125.7754919999998</v>
      </c>
      <c r="BB55">
        <v>52</v>
      </c>
      <c r="BD55">
        <v>8.0299999999999994</v>
      </c>
      <c r="BE55">
        <v>2.85</v>
      </c>
      <c r="BF55">
        <v>1.1000000000000001</v>
      </c>
      <c r="BG55">
        <v>4.04</v>
      </c>
      <c r="BH55">
        <v>5.81</v>
      </c>
      <c r="BI55">
        <v>7.18</v>
      </c>
      <c r="BJ55">
        <v>1.56</v>
      </c>
      <c r="BK55">
        <v>2</v>
      </c>
      <c r="BL55">
        <v>1</v>
      </c>
      <c r="BM55">
        <v>1.6</v>
      </c>
      <c r="BN55">
        <v>0</v>
      </c>
      <c r="BO55">
        <v>13</v>
      </c>
      <c r="BP55">
        <v>2</v>
      </c>
      <c r="BQ55">
        <v>4.38</v>
      </c>
      <c r="BR55">
        <v>2.16</v>
      </c>
      <c r="BS55">
        <v>0.44</v>
      </c>
      <c r="BT55">
        <v>0</v>
      </c>
      <c r="BU55">
        <v>0</v>
      </c>
      <c r="BV55">
        <v>0</v>
      </c>
      <c r="BW55">
        <f t="shared" si="2"/>
        <v>57.149999999999991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376.47079600000001</v>
      </c>
      <c r="L56">
        <v>356.25014900000002</v>
      </c>
      <c r="M56">
        <v>45</v>
      </c>
      <c r="N56">
        <v>118.125</v>
      </c>
      <c r="O56">
        <v>123.66562500000001</v>
      </c>
      <c r="P56">
        <v>114.75</v>
      </c>
      <c r="Q56">
        <v>7.5628000000000002</v>
      </c>
      <c r="R56">
        <v>34.384799999999998</v>
      </c>
      <c r="S56">
        <v>21.293600000000001</v>
      </c>
      <c r="T56">
        <v>0</v>
      </c>
      <c r="U56">
        <v>348.97500000000002</v>
      </c>
      <c r="V56">
        <v>9.8849999999999998</v>
      </c>
      <c r="W56">
        <v>23.839200000000002</v>
      </c>
      <c r="X56">
        <v>118.08374999999999</v>
      </c>
      <c r="Y56">
        <v>0</v>
      </c>
      <c r="Z56">
        <v>6.49</v>
      </c>
      <c r="AA56">
        <v>0</v>
      </c>
      <c r="AB56">
        <v>13.0634</v>
      </c>
      <c r="AC56">
        <v>9.6778399999999998</v>
      </c>
      <c r="AD56">
        <v>0</v>
      </c>
      <c r="AE56">
        <v>49.436556000000003</v>
      </c>
      <c r="AF56">
        <v>17.748000000000001</v>
      </c>
      <c r="AG56">
        <v>14.2044</v>
      </c>
      <c r="AH56">
        <v>66.290000000000006</v>
      </c>
      <c r="AI56">
        <v>0</v>
      </c>
      <c r="AJ56">
        <v>0</v>
      </c>
      <c r="AK56">
        <v>51.013800000000003</v>
      </c>
      <c r="AL56">
        <v>34.86</v>
      </c>
      <c r="AM56">
        <v>5.1986999999999997</v>
      </c>
      <c r="AN56">
        <v>0.66954999999999998</v>
      </c>
      <c r="AO56">
        <v>8.2319999999999993</v>
      </c>
      <c r="AP56">
        <v>2.4339</v>
      </c>
      <c r="AQ56">
        <v>25.515000000000001</v>
      </c>
      <c r="AR56">
        <v>50.231999999999999</v>
      </c>
      <c r="AS56">
        <v>31.897383000000001</v>
      </c>
      <c r="AT56">
        <v>10.0528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57.169999999999995</v>
      </c>
      <c r="BA56">
        <f t="shared" si="1"/>
        <v>2152.4710490000002</v>
      </c>
      <c r="BB56">
        <v>53</v>
      </c>
      <c r="BD56">
        <v>8.0299999999999994</v>
      </c>
      <c r="BE56">
        <v>2.85</v>
      </c>
      <c r="BF56">
        <v>1.1000000000000001</v>
      </c>
      <c r="BG56">
        <v>4.04</v>
      </c>
      <c r="BH56">
        <v>5.81</v>
      </c>
      <c r="BI56">
        <v>7.18</v>
      </c>
      <c r="BJ56">
        <v>1.56</v>
      </c>
      <c r="BK56">
        <v>2</v>
      </c>
      <c r="BL56">
        <v>1</v>
      </c>
      <c r="BM56">
        <v>1.6</v>
      </c>
      <c r="BN56">
        <v>0</v>
      </c>
      <c r="BO56">
        <v>13</v>
      </c>
      <c r="BP56">
        <v>2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57.169999999999995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376.47360300000003</v>
      </c>
      <c r="L57">
        <v>351.03820000000002</v>
      </c>
      <c r="M57">
        <v>45</v>
      </c>
      <c r="N57">
        <v>118.125</v>
      </c>
      <c r="O57">
        <v>123.66562500000001</v>
      </c>
      <c r="P57">
        <v>114.75</v>
      </c>
      <c r="Q57">
        <v>7.5628000000000002</v>
      </c>
      <c r="R57">
        <v>34.384799999999998</v>
      </c>
      <c r="S57">
        <v>21.293600000000001</v>
      </c>
      <c r="T57">
        <v>0</v>
      </c>
      <c r="U57">
        <v>348.97500000000002</v>
      </c>
      <c r="V57">
        <v>9.8849999999999998</v>
      </c>
      <c r="W57">
        <v>23.839200000000002</v>
      </c>
      <c r="X57">
        <v>118.08374999999999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0</v>
      </c>
      <c r="AE57">
        <v>49.436556000000003</v>
      </c>
      <c r="AF57">
        <v>17.748000000000001</v>
      </c>
      <c r="AG57">
        <v>14.2044</v>
      </c>
      <c r="AH57">
        <v>66.290000000000006</v>
      </c>
      <c r="AI57">
        <v>0</v>
      </c>
      <c r="AJ57">
        <v>0</v>
      </c>
      <c r="AK57">
        <v>51.013800000000003</v>
      </c>
      <c r="AL57">
        <v>34.86</v>
      </c>
      <c r="AM57">
        <v>0</v>
      </c>
      <c r="AN57">
        <v>0.66954999999999998</v>
      </c>
      <c r="AO57">
        <v>8.2319999999999993</v>
      </c>
      <c r="AP57">
        <v>3.7149000000000001</v>
      </c>
      <c r="AQ57">
        <v>25.515000000000001</v>
      </c>
      <c r="AR57">
        <v>50.231999999999999</v>
      </c>
      <c r="AS57">
        <v>31.897383000000001</v>
      </c>
      <c r="AT57">
        <v>10.0528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57.73</v>
      </c>
      <c r="BA57">
        <f t="shared" si="1"/>
        <v>2150.5218070000001</v>
      </c>
      <c r="BB57">
        <v>54</v>
      </c>
      <c r="BD57">
        <v>8.0299999999999994</v>
      </c>
      <c r="BE57">
        <v>3.41</v>
      </c>
      <c r="BF57">
        <v>1.1000000000000001</v>
      </c>
      <c r="BG57">
        <v>4.04</v>
      </c>
      <c r="BH57">
        <v>5.81</v>
      </c>
      <c r="BI57">
        <v>7.18</v>
      </c>
      <c r="BJ57">
        <v>1.56</v>
      </c>
      <c r="BK57">
        <v>2</v>
      </c>
      <c r="BL57">
        <v>1</v>
      </c>
      <c r="BM57">
        <v>1.6</v>
      </c>
      <c r="BN57">
        <v>0</v>
      </c>
      <c r="BO57">
        <v>13</v>
      </c>
      <c r="BP57">
        <v>2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57.73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376.45759399999997</v>
      </c>
      <c r="L58">
        <v>351.03820000000002</v>
      </c>
      <c r="M58">
        <v>45</v>
      </c>
      <c r="N58">
        <v>118.125</v>
      </c>
      <c r="O58">
        <v>123.66562500000001</v>
      </c>
      <c r="P58">
        <v>114.75</v>
      </c>
      <c r="Q58">
        <v>7.5628000000000002</v>
      </c>
      <c r="R58">
        <v>34.384799999999998</v>
      </c>
      <c r="S58">
        <v>21.293600000000001</v>
      </c>
      <c r="T58">
        <v>0</v>
      </c>
      <c r="U58">
        <v>348.97500000000002</v>
      </c>
      <c r="V58">
        <v>9.8849999999999998</v>
      </c>
      <c r="W58">
        <v>23.839200000000002</v>
      </c>
      <c r="X58">
        <v>118.08374999999999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0</v>
      </c>
      <c r="AE58">
        <v>49.436556000000003</v>
      </c>
      <c r="AF58">
        <v>17.748000000000001</v>
      </c>
      <c r="AG58">
        <v>14.2044</v>
      </c>
      <c r="AH58">
        <v>66.290000000000006</v>
      </c>
      <c r="AI58">
        <v>0</v>
      </c>
      <c r="AJ58">
        <v>0</v>
      </c>
      <c r="AK58">
        <v>51.013800000000003</v>
      </c>
      <c r="AL58">
        <v>34.86</v>
      </c>
      <c r="AM58">
        <v>0</v>
      </c>
      <c r="AN58">
        <v>0.66954999999999998</v>
      </c>
      <c r="AO58">
        <v>8.2319999999999993</v>
      </c>
      <c r="AP58">
        <v>3.7149000000000001</v>
      </c>
      <c r="AQ58">
        <v>25.515000000000001</v>
      </c>
      <c r="AR58">
        <v>50.231999999999999</v>
      </c>
      <c r="AS58">
        <v>31.897383000000001</v>
      </c>
      <c r="AT58">
        <v>10.0528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57.73</v>
      </c>
      <c r="BA58">
        <f t="shared" si="1"/>
        <v>2150.5057980000001</v>
      </c>
      <c r="BB58">
        <v>55</v>
      </c>
      <c r="BD58">
        <v>8.0299999999999994</v>
      </c>
      <c r="BE58">
        <v>3.41</v>
      </c>
      <c r="BF58">
        <v>1.1000000000000001</v>
      </c>
      <c r="BG58">
        <v>4.04</v>
      </c>
      <c r="BH58">
        <v>5.81</v>
      </c>
      <c r="BI58">
        <v>7.18</v>
      </c>
      <c r="BJ58">
        <v>1.56</v>
      </c>
      <c r="BK58">
        <v>2</v>
      </c>
      <c r="BL58">
        <v>1</v>
      </c>
      <c r="BM58">
        <v>1.6</v>
      </c>
      <c r="BN58">
        <v>0</v>
      </c>
      <c r="BO58">
        <v>13</v>
      </c>
      <c r="BP58">
        <v>2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57.73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376.47887200000002</v>
      </c>
      <c r="L59">
        <v>351.03820000000002</v>
      </c>
      <c r="M59">
        <v>45</v>
      </c>
      <c r="N59">
        <v>118.125</v>
      </c>
      <c r="O59">
        <v>123.66562500000001</v>
      </c>
      <c r="P59">
        <v>114.75</v>
      </c>
      <c r="Q59">
        <v>7.5628000000000002</v>
      </c>
      <c r="R59">
        <v>34.384799999999998</v>
      </c>
      <c r="S59">
        <v>21.293600000000001</v>
      </c>
      <c r="T59">
        <v>0</v>
      </c>
      <c r="U59">
        <v>348.97500000000002</v>
      </c>
      <c r="V59">
        <v>9.8849999999999998</v>
      </c>
      <c r="W59">
        <v>23.839200000000002</v>
      </c>
      <c r="X59">
        <v>149.08375000000001</v>
      </c>
      <c r="Y59">
        <v>0</v>
      </c>
      <c r="Z59">
        <v>13.1076</v>
      </c>
      <c r="AA59">
        <v>14.036720000000001</v>
      </c>
      <c r="AB59">
        <v>13.0634</v>
      </c>
      <c r="AC59">
        <v>9.6778399999999998</v>
      </c>
      <c r="AD59">
        <v>9.1149000000000004</v>
      </c>
      <c r="AE59">
        <v>49.436556000000003</v>
      </c>
      <c r="AF59">
        <v>17.748000000000001</v>
      </c>
      <c r="AG59">
        <v>14.2044</v>
      </c>
      <c r="AH59">
        <v>66.290000000000006</v>
      </c>
      <c r="AI59">
        <v>0</v>
      </c>
      <c r="AJ59">
        <v>0</v>
      </c>
      <c r="AK59">
        <v>51.013800000000003</v>
      </c>
      <c r="AL59">
        <v>34.86</v>
      </c>
      <c r="AM59">
        <v>0</v>
      </c>
      <c r="AN59">
        <v>0.66954999999999998</v>
      </c>
      <c r="AO59">
        <v>6.7619999999999996</v>
      </c>
      <c r="AP59">
        <v>9.4794</v>
      </c>
      <c r="AQ59">
        <v>25.515000000000001</v>
      </c>
      <c r="AR59">
        <v>50.231999999999999</v>
      </c>
      <c r="AS59">
        <v>31.897383000000001</v>
      </c>
      <c r="AT59">
        <v>10.0528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56.32</v>
      </c>
      <c r="BA59">
        <f t="shared" si="1"/>
        <v>2207.5631960000001</v>
      </c>
      <c r="BB59">
        <v>56</v>
      </c>
      <c r="BD59">
        <v>8.0299999999999994</v>
      </c>
      <c r="BE59">
        <v>2</v>
      </c>
      <c r="BF59">
        <v>1.1000000000000001</v>
      </c>
      <c r="BG59">
        <v>4.04</v>
      </c>
      <c r="BH59">
        <v>5.81</v>
      </c>
      <c r="BI59">
        <v>7.18</v>
      </c>
      <c r="BJ59">
        <v>1.56</v>
      </c>
      <c r="BK59">
        <v>2</v>
      </c>
      <c r="BL59">
        <v>1</v>
      </c>
      <c r="BM59">
        <v>1.6</v>
      </c>
      <c r="BN59">
        <v>0</v>
      </c>
      <c r="BO59">
        <v>13</v>
      </c>
      <c r="BP59">
        <v>2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56.32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376.47607599999998</v>
      </c>
      <c r="L60">
        <v>351.03820000000002</v>
      </c>
      <c r="M60">
        <v>45</v>
      </c>
      <c r="N60">
        <v>118.125</v>
      </c>
      <c r="O60">
        <v>123.66562500000001</v>
      </c>
      <c r="P60">
        <v>114.75</v>
      </c>
      <c r="Q60">
        <v>7.5628000000000002</v>
      </c>
      <c r="R60">
        <v>34.384799999999998</v>
      </c>
      <c r="S60">
        <v>21.293600000000001</v>
      </c>
      <c r="T60">
        <v>0</v>
      </c>
      <c r="U60">
        <v>348.97500000000002</v>
      </c>
      <c r="V60">
        <v>9.8849999999999998</v>
      </c>
      <c r="W60">
        <v>23.839200000000002</v>
      </c>
      <c r="X60">
        <v>149.08375000000001</v>
      </c>
      <c r="Y60">
        <v>0</v>
      </c>
      <c r="Z60">
        <v>13.1076</v>
      </c>
      <c r="AA60">
        <v>14.036720000000001</v>
      </c>
      <c r="AB60">
        <v>13.0634</v>
      </c>
      <c r="AC60">
        <v>9.6778399999999998</v>
      </c>
      <c r="AD60">
        <v>9.1149000000000004</v>
      </c>
      <c r="AE60">
        <v>49.436556000000003</v>
      </c>
      <c r="AF60">
        <v>17.748000000000001</v>
      </c>
      <c r="AG60">
        <v>14.2044</v>
      </c>
      <c r="AH60">
        <v>66.290000000000006</v>
      </c>
      <c r="AI60">
        <v>0</v>
      </c>
      <c r="AJ60">
        <v>0</v>
      </c>
      <c r="AK60">
        <v>51.013800000000003</v>
      </c>
      <c r="AL60">
        <v>34.86</v>
      </c>
      <c r="AM60">
        <v>0</v>
      </c>
      <c r="AN60">
        <v>0.66954999999999998</v>
      </c>
      <c r="AO60">
        <v>6.7619999999999996</v>
      </c>
      <c r="AP60">
        <v>9.4794</v>
      </c>
      <c r="AQ60">
        <v>25.515000000000001</v>
      </c>
      <c r="AR60">
        <v>50.231999999999999</v>
      </c>
      <c r="AS60">
        <v>31.897383000000001</v>
      </c>
      <c r="AT60">
        <v>10.0528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56.32</v>
      </c>
      <c r="BA60">
        <f t="shared" si="1"/>
        <v>2207.5603999999998</v>
      </c>
      <c r="BB60">
        <v>57</v>
      </c>
      <c r="BD60">
        <v>8.0299999999999994</v>
      </c>
      <c r="BE60">
        <v>2</v>
      </c>
      <c r="BF60">
        <v>1.1000000000000001</v>
      </c>
      <c r="BG60">
        <v>4.04</v>
      </c>
      <c r="BH60">
        <v>5.81</v>
      </c>
      <c r="BI60">
        <v>7.18</v>
      </c>
      <c r="BJ60">
        <v>1.56</v>
      </c>
      <c r="BK60">
        <v>2</v>
      </c>
      <c r="BL60">
        <v>1</v>
      </c>
      <c r="BM60">
        <v>1.6</v>
      </c>
      <c r="BN60">
        <v>0</v>
      </c>
      <c r="BO60">
        <v>13</v>
      </c>
      <c r="BP60">
        <v>2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56.32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369.881169</v>
      </c>
      <c r="L61">
        <v>351.03820000000002</v>
      </c>
      <c r="M61">
        <v>45</v>
      </c>
      <c r="N61">
        <v>118.125</v>
      </c>
      <c r="O61">
        <v>123.66562500000001</v>
      </c>
      <c r="P61">
        <v>113.25</v>
      </c>
      <c r="Q61">
        <v>7.5628000000000002</v>
      </c>
      <c r="R61">
        <v>34.384799999999998</v>
      </c>
      <c r="S61">
        <v>21.293600000000001</v>
      </c>
      <c r="T61">
        <v>0</v>
      </c>
      <c r="U61">
        <v>348.97500000000002</v>
      </c>
      <c r="V61">
        <v>9.8849999999999998</v>
      </c>
      <c r="W61">
        <v>23.839200000000002</v>
      </c>
      <c r="X61">
        <v>149.08375000000001</v>
      </c>
      <c r="Y61">
        <v>0</v>
      </c>
      <c r="Z61">
        <v>13.1076</v>
      </c>
      <c r="AA61">
        <v>19.434000000000001</v>
      </c>
      <c r="AB61">
        <v>13.0634</v>
      </c>
      <c r="AC61">
        <v>9.6778399999999998</v>
      </c>
      <c r="AD61">
        <v>9.1149000000000004</v>
      </c>
      <c r="AE61">
        <v>49.436556000000003</v>
      </c>
      <c r="AF61">
        <v>17.748000000000001</v>
      </c>
      <c r="AG61">
        <v>14.2044</v>
      </c>
      <c r="AH61">
        <v>66.290000000000006</v>
      </c>
      <c r="AI61">
        <v>0</v>
      </c>
      <c r="AJ61">
        <v>0</v>
      </c>
      <c r="AK61">
        <v>51.013800000000003</v>
      </c>
      <c r="AL61">
        <v>46.48</v>
      </c>
      <c r="AM61">
        <v>0</v>
      </c>
      <c r="AN61">
        <v>0.66954999999999998</v>
      </c>
      <c r="AO61">
        <v>6.7619999999999996</v>
      </c>
      <c r="AP61">
        <v>3.7149000000000001</v>
      </c>
      <c r="AQ61">
        <v>25.515000000000001</v>
      </c>
      <c r="AR61">
        <v>50.231999999999999</v>
      </c>
      <c r="AS61">
        <v>31.897383000000001</v>
      </c>
      <c r="AT61">
        <v>10.0528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53.96</v>
      </c>
      <c r="BA61">
        <f t="shared" si="1"/>
        <v>2208.3582729999998</v>
      </c>
      <c r="BB61">
        <v>58</v>
      </c>
      <c r="BD61">
        <v>13</v>
      </c>
      <c r="BE61">
        <v>2</v>
      </c>
      <c r="BF61">
        <v>1</v>
      </c>
      <c r="BG61">
        <v>4.04</v>
      </c>
      <c r="BH61">
        <v>2</v>
      </c>
      <c r="BI61">
        <v>4.54</v>
      </c>
      <c r="BJ61">
        <v>1</v>
      </c>
      <c r="BK61">
        <v>2</v>
      </c>
      <c r="BL61">
        <v>1</v>
      </c>
      <c r="BM61">
        <v>1.6</v>
      </c>
      <c r="BN61">
        <v>0</v>
      </c>
      <c r="BO61">
        <v>13</v>
      </c>
      <c r="BP61">
        <v>2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53.96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369.85627299999999</v>
      </c>
      <c r="L62">
        <v>364.03820000000002</v>
      </c>
      <c r="M62">
        <v>45</v>
      </c>
      <c r="N62">
        <v>118.125</v>
      </c>
      <c r="O62">
        <v>123.66562500000001</v>
      </c>
      <c r="P62">
        <v>113.25</v>
      </c>
      <c r="Q62">
        <v>7.5628000000000002</v>
      </c>
      <c r="R62">
        <v>34.384799999999998</v>
      </c>
      <c r="S62">
        <v>21.293600000000001</v>
      </c>
      <c r="T62">
        <v>0</v>
      </c>
      <c r="U62">
        <v>348.97500000000002</v>
      </c>
      <c r="V62">
        <v>9.8849999999999998</v>
      </c>
      <c r="W62">
        <v>23.839200000000002</v>
      </c>
      <c r="X62">
        <v>149.08375000000001</v>
      </c>
      <c r="Y62">
        <v>0</v>
      </c>
      <c r="Z62">
        <v>13.1076</v>
      </c>
      <c r="AA62">
        <v>28.09872</v>
      </c>
      <c r="AB62">
        <v>13.0634</v>
      </c>
      <c r="AC62">
        <v>9.6778399999999998</v>
      </c>
      <c r="AD62">
        <v>9.1149000000000004</v>
      </c>
      <c r="AE62">
        <v>49.436556000000003</v>
      </c>
      <c r="AF62">
        <v>17.748000000000001</v>
      </c>
      <c r="AG62">
        <v>14.2044</v>
      </c>
      <c r="AH62">
        <v>75.760000000000005</v>
      </c>
      <c r="AI62">
        <v>0</v>
      </c>
      <c r="AJ62">
        <v>0</v>
      </c>
      <c r="AK62">
        <v>51.013800000000003</v>
      </c>
      <c r="AL62">
        <v>46.48</v>
      </c>
      <c r="AM62">
        <v>0</v>
      </c>
      <c r="AN62">
        <v>0.66954999999999998</v>
      </c>
      <c r="AO62">
        <v>6.7619999999999996</v>
      </c>
      <c r="AP62">
        <v>3.7149000000000001</v>
      </c>
      <c r="AQ62">
        <v>25.515000000000001</v>
      </c>
      <c r="AR62">
        <v>50.231999999999999</v>
      </c>
      <c r="AS62">
        <v>31.897383000000001</v>
      </c>
      <c r="AT62">
        <v>10.0528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51.42</v>
      </c>
      <c r="BA62">
        <f t="shared" si="1"/>
        <v>2236.928097</v>
      </c>
      <c r="BB62">
        <v>59</v>
      </c>
      <c r="BD62">
        <v>13</v>
      </c>
      <c r="BE62">
        <v>2</v>
      </c>
      <c r="BF62">
        <v>1</v>
      </c>
      <c r="BG62">
        <v>4.04</v>
      </c>
      <c r="BH62">
        <v>2</v>
      </c>
      <c r="BI62">
        <v>2</v>
      </c>
      <c r="BJ62">
        <v>1</v>
      </c>
      <c r="BK62">
        <v>2</v>
      </c>
      <c r="BL62">
        <v>1</v>
      </c>
      <c r="BM62">
        <v>1.6</v>
      </c>
      <c r="BN62">
        <v>0</v>
      </c>
      <c r="BO62">
        <v>13</v>
      </c>
      <c r="BP62">
        <v>2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51.42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369.881169</v>
      </c>
      <c r="L63">
        <v>351.03820000000002</v>
      </c>
      <c r="M63">
        <v>45</v>
      </c>
      <c r="N63">
        <v>118.125</v>
      </c>
      <c r="O63">
        <v>123.66562500000001</v>
      </c>
      <c r="P63">
        <v>116.25</v>
      </c>
      <c r="Q63">
        <v>7.5628000000000002</v>
      </c>
      <c r="R63">
        <v>34.384799999999998</v>
      </c>
      <c r="S63">
        <v>21.293600000000001</v>
      </c>
      <c r="T63">
        <v>0</v>
      </c>
      <c r="U63">
        <v>348.97500000000002</v>
      </c>
      <c r="V63">
        <v>9.8849999999999998</v>
      </c>
      <c r="W63">
        <v>34.515799999999999</v>
      </c>
      <c r="X63">
        <v>149.08375000000001</v>
      </c>
      <c r="Y63">
        <v>0</v>
      </c>
      <c r="Z63">
        <v>13.1076</v>
      </c>
      <c r="AA63">
        <v>28.09872</v>
      </c>
      <c r="AB63">
        <v>13.0634</v>
      </c>
      <c r="AC63">
        <v>9.6778399999999998</v>
      </c>
      <c r="AD63">
        <v>9.1149000000000004</v>
      </c>
      <c r="AE63">
        <v>49.436556000000003</v>
      </c>
      <c r="AF63">
        <v>17.748000000000001</v>
      </c>
      <c r="AG63">
        <v>14.2044</v>
      </c>
      <c r="AH63">
        <v>75.760000000000005</v>
      </c>
      <c r="AI63">
        <v>0</v>
      </c>
      <c r="AJ63">
        <v>0</v>
      </c>
      <c r="AK63">
        <v>51.013800000000003</v>
      </c>
      <c r="AL63">
        <v>58.1</v>
      </c>
      <c r="AM63">
        <v>0</v>
      </c>
      <c r="AN63">
        <v>0.66954999999999998</v>
      </c>
      <c r="AO63">
        <v>6.9089999999999998</v>
      </c>
      <c r="AP63">
        <v>3.7149000000000001</v>
      </c>
      <c r="AQ63">
        <v>25.515000000000001</v>
      </c>
      <c r="AR63">
        <v>50.231999999999999</v>
      </c>
      <c r="AS63">
        <v>31.897383000000001</v>
      </c>
      <c r="AT63">
        <v>10.0528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51.38</v>
      </c>
      <c r="BA63">
        <f t="shared" si="1"/>
        <v>2249.356593</v>
      </c>
      <c r="BB63">
        <v>60</v>
      </c>
      <c r="BD63">
        <v>13</v>
      </c>
      <c r="BE63">
        <v>2</v>
      </c>
      <c r="BF63">
        <v>1</v>
      </c>
      <c r="BG63">
        <v>4.04</v>
      </c>
      <c r="BH63">
        <v>2</v>
      </c>
      <c r="BI63">
        <v>2</v>
      </c>
      <c r="BJ63">
        <v>1</v>
      </c>
      <c r="BK63">
        <v>2</v>
      </c>
      <c r="BL63">
        <v>1</v>
      </c>
      <c r="BM63">
        <v>1.6</v>
      </c>
      <c r="BN63">
        <v>0</v>
      </c>
      <c r="BO63">
        <v>13</v>
      </c>
      <c r="BP63">
        <v>2</v>
      </c>
      <c r="BQ63">
        <v>4.38</v>
      </c>
      <c r="BR63">
        <v>1.96</v>
      </c>
      <c r="BS63">
        <v>0.4</v>
      </c>
      <c r="BT63">
        <v>0</v>
      </c>
      <c r="BU63">
        <v>0</v>
      </c>
      <c r="BV63">
        <v>0</v>
      </c>
      <c r="BW63">
        <f t="shared" si="2"/>
        <v>51.38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369.85627299999999</v>
      </c>
      <c r="L64">
        <v>364.03820000000002</v>
      </c>
      <c r="M64">
        <v>45</v>
      </c>
      <c r="N64">
        <v>118.125</v>
      </c>
      <c r="O64">
        <v>123.66562500000001</v>
      </c>
      <c r="P64">
        <v>116.25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14.260983</v>
      </c>
      <c r="W64">
        <v>34.515799999999999</v>
      </c>
      <c r="X64">
        <v>149.08375000000001</v>
      </c>
      <c r="Y64">
        <v>0</v>
      </c>
      <c r="Z64">
        <v>13.1076</v>
      </c>
      <c r="AA64">
        <v>28.09872</v>
      </c>
      <c r="AB64">
        <v>13.0634</v>
      </c>
      <c r="AC64">
        <v>9.6778399999999998</v>
      </c>
      <c r="AD64">
        <v>0</v>
      </c>
      <c r="AE64">
        <v>49.436556000000003</v>
      </c>
      <c r="AF64">
        <v>17.748000000000001</v>
      </c>
      <c r="AG64">
        <v>14.2044</v>
      </c>
      <c r="AH64">
        <v>75.760000000000005</v>
      </c>
      <c r="AI64">
        <v>0</v>
      </c>
      <c r="AJ64">
        <v>0</v>
      </c>
      <c r="AK64">
        <v>51.013800000000003</v>
      </c>
      <c r="AL64">
        <v>58.1</v>
      </c>
      <c r="AM64">
        <v>0</v>
      </c>
      <c r="AN64">
        <v>0.66954999999999998</v>
      </c>
      <c r="AO64">
        <v>6.9089999999999998</v>
      </c>
      <c r="AP64">
        <v>3.7149000000000001</v>
      </c>
      <c r="AQ64">
        <v>25.515000000000001</v>
      </c>
      <c r="AR64">
        <v>50.231999999999999</v>
      </c>
      <c r="AS64">
        <v>31.897383000000001</v>
      </c>
      <c r="AT64">
        <v>10.0528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51.38</v>
      </c>
      <c r="BA64">
        <f t="shared" si="1"/>
        <v>2274.0417800000005</v>
      </c>
      <c r="BB64">
        <v>61</v>
      </c>
      <c r="BD64">
        <v>13</v>
      </c>
      <c r="BE64">
        <v>2</v>
      </c>
      <c r="BF64">
        <v>1</v>
      </c>
      <c r="BG64">
        <v>4.04</v>
      </c>
      <c r="BH64">
        <v>2</v>
      </c>
      <c r="BI64">
        <v>2</v>
      </c>
      <c r="BJ64">
        <v>1</v>
      </c>
      <c r="BK64">
        <v>2</v>
      </c>
      <c r="BL64">
        <v>1</v>
      </c>
      <c r="BM64">
        <v>1.6</v>
      </c>
      <c r="BN64">
        <v>0</v>
      </c>
      <c r="BO64">
        <v>13</v>
      </c>
      <c r="BP64">
        <v>2</v>
      </c>
      <c r="BQ64">
        <v>4.38</v>
      </c>
      <c r="BR64">
        <v>1.96</v>
      </c>
      <c r="BS64">
        <v>0.4</v>
      </c>
      <c r="BT64">
        <v>0</v>
      </c>
      <c r="BU64">
        <v>0</v>
      </c>
      <c r="BV64">
        <v>0</v>
      </c>
      <c r="BW64">
        <f t="shared" si="2"/>
        <v>51.38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369.855009</v>
      </c>
      <c r="L65">
        <v>364.03820000000002</v>
      </c>
      <c r="M65">
        <v>45</v>
      </c>
      <c r="N65">
        <v>118.125</v>
      </c>
      <c r="O65">
        <v>123.66562500000001</v>
      </c>
      <c r="P65">
        <v>116.25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14.260983</v>
      </c>
      <c r="W65">
        <v>34.515799999999999</v>
      </c>
      <c r="X65">
        <v>149.08375000000001</v>
      </c>
      <c r="Y65">
        <v>0</v>
      </c>
      <c r="Z65">
        <v>13.1076</v>
      </c>
      <c r="AA65">
        <v>28.09872</v>
      </c>
      <c r="AB65">
        <v>13.0634</v>
      </c>
      <c r="AC65">
        <v>9.6778399999999998</v>
      </c>
      <c r="AD65">
        <v>0</v>
      </c>
      <c r="AE65">
        <v>49.436556000000003</v>
      </c>
      <c r="AF65">
        <v>17.748000000000001</v>
      </c>
      <c r="AG65">
        <v>14.2044</v>
      </c>
      <c r="AH65">
        <v>75.760000000000005</v>
      </c>
      <c r="AI65">
        <v>0</v>
      </c>
      <c r="AJ65">
        <v>0</v>
      </c>
      <c r="AK65">
        <v>51.013800000000003</v>
      </c>
      <c r="AL65">
        <v>58.1</v>
      </c>
      <c r="AM65">
        <v>0</v>
      </c>
      <c r="AN65">
        <v>0.66954999999999998</v>
      </c>
      <c r="AO65">
        <v>6.9089999999999998</v>
      </c>
      <c r="AP65">
        <v>9.4794</v>
      </c>
      <c r="AQ65">
        <v>24.948</v>
      </c>
      <c r="AR65">
        <v>50.231999999999999</v>
      </c>
      <c r="AS65">
        <v>31.897383000000001</v>
      </c>
      <c r="AT65">
        <v>10.0528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51.38</v>
      </c>
      <c r="BA65">
        <f t="shared" si="1"/>
        <v>2279.2380160000007</v>
      </c>
      <c r="BB65">
        <v>62</v>
      </c>
      <c r="BD65">
        <v>13</v>
      </c>
      <c r="BE65">
        <v>2</v>
      </c>
      <c r="BF65">
        <v>1</v>
      </c>
      <c r="BG65">
        <v>4.04</v>
      </c>
      <c r="BH65">
        <v>2</v>
      </c>
      <c r="BI65">
        <v>2</v>
      </c>
      <c r="BJ65">
        <v>1</v>
      </c>
      <c r="BK65">
        <v>2</v>
      </c>
      <c r="BL65">
        <v>1</v>
      </c>
      <c r="BM65">
        <v>1.6</v>
      </c>
      <c r="BN65">
        <v>0</v>
      </c>
      <c r="BO65">
        <v>13</v>
      </c>
      <c r="BP65">
        <v>2</v>
      </c>
      <c r="BQ65">
        <v>4.38</v>
      </c>
      <c r="BR65">
        <v>1.96</v>
      </c>
      <c r="BS65">
        <v>0.4</v>
      </c>
      <c r="BT65">
        <v>0</v>
      </c>
      <c r="BU65">
        <v>0</v>
      </c>
      <c r="BV65">
        <v>0</v>
      </c>
      <c r="BW65">
        <f t="shared" si="2"/>
        <v>51.38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369.83003000000002</v>
      </c>
      <c r="L66">
        <v>364.03820000000002</v>
      </c>
      <c r="M66">
        <v>45</v>
      </c>
      <c r="N66">
        <v>118.125</v>
      </c>
      <c r="O66">
        <v>123.66562500000001</v>
      </c>
      <c r="P66">
        <v>116.25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14.260983</v>
      </c>
      <c r="W66">
        <v>34.515799999999999</v>
      </c>
      <c r="X66">
        <v>149.08375000000001</v>
      </c>
      <c r="Y66">
        <v>0</v>
      </c>
      <c r="Z66">
        <v>13.1076</v>
      </c>
      <c r="AA66">
        <v>28.09872</v>
      </c>
      <c r="AB66">
        <v>13.0634</v>
      </c>
      <c r="AC66">
        <v>9.6778399999999998</v>
      </c>
      <c r="AD66">
        <v>0</v>
      </c>
      <c r="AE66">
        <v>49.436556000000003</v>
      </c>
      <c r="AF66">
        <v>17.748000000000001</v>
      </c>
      <c r="AG66">
        <v>14.2044</v>
      </c>
      <c r="AH66">
        <v>75.760000000000005</v>
      </c>
      <c r="AI66">
        <v>0</v>
      </c>
      <c r="AJ66">
        <v>0</v>
      </c>
      <c r="AK66">
        <v>51.013800000000003</v>
      </c>
      <c r="AL66">
        <v>58.1</v>
      </c>
      <c r="AM66">
        <v>0</v>
      </c>
      <c r="AN66">
        <v>0.66954999999999998</v>
      </c>
      <c r="AO66">
        <v>6.9089999999999998</v>
      </c>
      <c r="AP66">
        <v>9.4794</v>
      </c>
      <c r="AQ66">
        <v>24.948</v>
      </c>
      <c r="AR66">
        <v>50.231999999999999</v>
      </c>
      <c r="AS66">
        <v>31.897383000000001</v>
      </c>
      <c r="AT66">
        <v>10.0528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51.38</v>
      </c>
      <c r="BA66">
        <f t="shared" si="1"/>
        <v>2279.2130370000009</v>
      </c>
      <c r="BB66">
        <v>63</v>
      </c>
      <c r="BD66">
        <v>13</v>
      </c>
      <c r="BE66">
        <v>2</v>
      </c>
      <c r="BF66">
        <v>1</v>
      </c>
      <c r="BG66">
        <v>4.04</v>
      </c>
      <c r="BH66">
        <v>2</v>
      </c>
      <c r="BI66">
        <v>2</v>
      </c>
      <c r="BJ66">
        <v>1</v>
      </c>
      <c r="BK66">
        <v>2</v>
      </c>
      <c r="BL66">
        <v>1</v>
      </c>
      <c r="BM66">
        <v>1.6</v>
      </c>
      <c r="BN66">
        <v>0</v>
      </c>
      <c r="BO66">
        <v>13</v>
      </c>
      <c r="BP66">
        <v>2</v>
      </c>
      <c r="BQ66">
        <v>4.38</v>
      </c>
      <c r="BR66">
        <v>1.96</v>
      </c>
      <c r="BS66">
        <v>0.4</v>
      </c>
      <c r="BT66">
        <v>0</v>
      </c>
      <c r="BU66">
        <v>0</v>
      </c>
      <c r="BV66">
        <v>0</v>
      </c>
      <c r="BW66">
        <f t="shared" si="2"/>
        <v>51.38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369.855009</v>
      </c>
      <c r="L67">
        <v>364.03820000000002</v>
      </c>
      <c r="M67">
        <v>45</v>
      </c>
      <c r="N67">
        <v>118.125</v>
      </c>
      <c r="O67">
        <v>123.66562500000001</v>
      </c>
      <c r="P67">
        <v>116.25</v>
      </c>
      <c r="Q67">
        <v>10.91</v>
      </c>
      <c r="R67">
        <v>42.390099999999997</v>
      </c>
      <c r="S67">
        <v>26.3901</v>
      </c>
      <c r="T67">
        <v>0</v>
      </c>
      <c r="U67">
        <v>348.97500000000002</v>
      </c>
      <c r="V67">
        <v>12.591125999999999</v>
      </c>
      <c r="W67">
        <v>34.515799999999999</v>
      </c>
      <c r="X67">
        <v>149.08375000000001</v>
      </c>
      <c r="Y67">
        <v>0</v>
      </c>
      <c r="Z67">
        <v>13.1076</v>
      </c>
      <c r="AA67">
        <v>28.09872</v>
      </c>
      <c r="AB67">
        <v>26.260100000000001</v>
      </c>
      <c r="AC67">
        <v>19.35568</v>
      </c>
      <c r="AD67">
        <v>0</v>
      </c>
      <c r="AE67">
        <v>49.436556000000003</v>
      </c>
      <c r="AF67">
        <v>17.748000000000001</v>
      </c>
      <c r="AG67">
        <v>14.2044</v>
      </c>
      <c r="AH67">
        <v>61.555</v>
      </c>
      <c r="AI67">
        <v>0</v>
      </c>
      <c r="AJ67">
        <v>0</v>
      </c>
      <c r="AK67">
        <v>51.013800000000003</v>
      </c>
      <c r="AL67">
        <v>58.1</v>
      </c>
      <c r="AM67">
        <v>0</v>
      </c>
      <c r="AN67">
        <v>0.66954999999999998</v>
      </c>
      <c r="AO67">
        <v>6.9089999999999998</v>
      </c>
      <c r="AP67">
        <v>3.7149000000000001</v>
      </c>
      <c r="AQ67">
        <v>24.948</v>
      </c>
      <c r="AR67">
        <v>50.231999999999999</v>
      </c>
      <c r="AS67">
        <v>31.897383000000001</v>
      </c>
      <c r="AT67">
        <v>10.0528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50.300000000000004</v>
      </c>
      <c r="BA67">
        <f t="shared" si="1"/>
        <v>2279.3931990000005</v>
      </c>
      <c r="BB67">
        <v>64</v>
      </c>
      <c r="BD67">
        <v>11.92</v>
      </c>
      <c r="BE67">
        <v>2</v>
      </c>
      <c r="BF67">
        <v>1</v>
      </c>
      <c r="BG67">
        <v>4.04</v>
      </c>
      <c r="BH67">
        <v>2</v>
      </c>
      <c r="BI67">
        <v>2</v>
      </c>
      <c r="BJ67">
        <v>1</v>
      </c>
      <c r="BK67">
        <v>2</v>
      </c>
      <c r="BL67">
        <v>1</v>
      </c>
      <c r="BM67">
        <v>1.6</v>
      </c>
      <c r="BN67">
        <v>0</v>
      </c>
      <c r="BO67">
        <v>13</v>
      </c>
      <c r="BP67">
        <v>2</v>
      </c>
      <c r="BQ67">
        <v>4.38</v>
      </c>
      <c r="BR67">
        <v>1.96</v>
      </c>
      <c r="BS67">
        <v>0.4</v>
      </c>
      <c r="BT67">
        <v>0</v>
      </c>
      <c r="BU67">
        <v>0</v>
      </c>
      <c r="BV67">
        <v>0</v>
      </c>
      <c r="BW67">
        <f t="shared" si="2"/>
        <v>50.300000000000004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369.83003000000002</v>
      </c>
      <c r="L68">
        <v>364.03820000000002</v>
      </c>
      <c r="M68">
        <v>45</v>
      </c>
      <c r="N68">
        <v>118.125</v>
      </c>
      <c r="O68">
        <v>123.66562500000001</v>
      </c>
      <c r="P68">
        <v>116.25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12.295809999999999</v>
      </c>
      <c r="W68">
        <v>34.515799999999999</v>
      </c>
      <c r="X68">
        <v>149.08375000000001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0</v>
      </c>
      <c r="AE68">
        <v>49.436556000000003</v>
      </c>
      <c r="AF68">
        <v>17.748000000000001</v>
      </c>
      <c r="AG68">
        <v>14.2044</v>
      </c>
      <c r="AH68">
        <v>61.555</v>
      </c>
      <c r="AI68">
        <v>0</v>
      </c>
      <c r="AJ68">
        <v>0</v>
      </c>
      <c r="AK68">
        <v>51.013800000000003</v>
      </c>
      <c r="AL68">
        <v>58.1</v>
      </c>
      <c r="AM68">
        <v>0</v>
      </c>
      <c r="AN68">
        <v>0.66954999999999998</v>
      </c>
      <c r="AO68">
        <v>6.9089999999999998</v>
      </c>
      <c r="AP68">
        <v>3.7149000000000001</v>
      </c>
      <c r="AQ68">
        <v>24.948</v>
      </c>
      <c r="AR68">
        <v>50.231999999999999</v>
      </c>
      <c r="AS68">
        <v>31.897383000000001</v>
      </c>
      <c r="AT68">
        <v>10.0528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50.300000000000004</v>
      </c>
      <c r="BA68">
        <f t="shared" ref="BA68:BA99" si="4">SUM(B68:AZ68)</f>
        <v>2272.5191040000004</v>
      </c>
      <c r="BB68">
        <v>65</v>
      </c>
      <c r="BD68">
        <v>11.92</v>
      </c>
      <c r="BE68">
        <v>2</v>
      </c>
      <c r="BF68">
        <v>1</v>
      </c>
      <c r="BG68">
        <v>4.04</v>
      </c>
      <c r="BH68">
        <v>2</v>
      </c>
      <c r="BI68">
        <v>2</v>
      </c>
      <c r="BJ68">
        <v>1</v>
      </c>
      <c r="BK68">
        <v>2</v>
      </c>
      <c r="BL68">
        <v>1</v>
      </c>
      <c r="BM68">
        <v>1.6</v>
      </c>
      <c r="BN68">
        <v>0</v>
      </c>
      <c r="BO68">
        <v>13</v>
      </c>
      <c r="BP68">
        <v>2</v>
      </c>
      <c r="BQ68">
        <v>4.38</v>
      </c>
      <c r="BR68">
        <v>1.96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50.300000000000004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369.855009</v>
      </c>
      <c r="L69">
        <v>364.03820000000002</v>
      </c>
      <c r="M69">
        <v>45</v>
      </c>
      <c r="N69">
        <v>118.125</v>
      </c>
      <c r="O69">
        <v>123.66562500000001</v>
      </c>
      <c r="P69">
        <v>116.25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12.295809999999999</v>
      </c>
      <c r="W69">
        <v>34.515799999999999</v>
      </c>
      <c r="X69">
        <v>149.08375000000001</v>
      </c>
      <c r="Y69">
        <v>0</v>
      </c>
      <c r="Z69">
        <v>6.5537999999999998</v>
      </c>
      <c r="AA69">
        <v>42.14808</v>
      </c>
      <c r="AB69">
        <v>26.260100000000001</v>
      </c>
      <c r="AC69">
        <v>19.35568</v>
      </c>
      <c r="AD69">
        <v>0</v>
      </c>
      <c r="AE69">
        <v>49.436556000000003</v>
      </c>
      <c r="AF69">
        <v>17.748000000000001</v>
      </c>
      <c r="AG69">
        <v>14.2044</v>
      </c>
      <c r="AH69">
        <v>61.555</v>
      </c>
      <c r="AI69">
        <v>0</v>
      </c>
      <c r="AJ69">
        <v>0</v>
      </c>
      <c r="AK69">
        <v>51.013800000000003</v>
      </c>
      <c r="AL69">
        <v>46.48</v>
      </c>
      <c r="AM69">
        <v>0</v>
      </c>
      <c r="AN69">
        <v>0.66954999999999998</v>
      </c>
      <c r="AO69">
        <v>6.9089999999999998</v>
      </c>
      <c r="AP69">
        <v>3.7149000000000001</v>
      </c>
      <c r="AQ69">
        <v>24.948</v>
      </c>
      <c r="AR69">
        <v>50.231999999999999</v>
      </c>
      <c r="AS69">
        <v>31.897383000000001</v>
      </c>
      <c r="AT69">
        <v>10.0528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47.410000000000004</v>
      </c>
      <c r="BA69">
        <f t="shared" si="4"/>
        <v>2272.083443</v>
      </c>
      <c r="BB69">
        <v>66</v>
      </c>
      <c r="BD69">
        <v>9.0299999999999994</v>
      </c>
      <c r="BE69">
        <v>2</v>
      </c>
      <c r="BF69">
        <v>1</v>
      </c>
      <c r="BG69">
        <v>4.04</v>
      </c>
      <c r="BH69">
        <v>2</v>
      </c>
      <c r="BI69">
        <v>2</v>
      </c>
      <c r="BJ69">
        <v>1</v>
      </c>
      <c r="BK69">
        <v>2</v>
      </c>
      <c r="BL69">
        <v>1</v>
      </c>
      <c r="BM69">
        <v>1.6</v>
      </c>
      <c r="BN69">
        <v>0</v>
      </c>
      <c r="BO69">
        <v>13</v>
      </c>
      <c r="BP69">
        <v>2</v>
      </c>
      <c r="BQ69">
        <v>4.38</v>
      </c>
      <c r="BR69">
        <v>1.96</v>
      </c>
      <c r="BS69">
        <v>0.4</v>
      </c>
      <c r="BT69">
        <v>0</v>
      </c>
      <c r="BU69">
        <v>0</v>
      </c>
      <c r="BV69">
        <v>0</v>
      </c>
      <c r="BW69">
        <f t="shared" si="5"/>
        <v>47.410000000000004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369.83003000000002</v>
      </c>
      <c r="L70">
        <v>364.03820000000002</v>
      </c>
      <c r="M70">
        <v>45</v>
      </c>
      <c r="N70">
        <v>118.125</v>
      </c>
      <c r="O70">
        <v>123.66562500000001</v>
      </c>
      <c r="P70">
        <v>116.25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12.295809999999999</v>
      </c>
      <c r="W70">
        <v>34.515799999999999</v>
      </c>
      <c r="X70">
        <v>149.08375000000001</v>
      </c>
      <c r="Y70">
        <v>0</v>
      </c>
      <c r="Z70">
        <v>6.5537999999999998</v>
      </c>
      <c r="AA70">
        <v>42.14808</v>
      </c>
      <c r="AB70">
        <v>26.260100000000001</v>
      </c>
      <c r="AC70">
        <v>19.35568</v>
      </c>
      <c r="AD70">
        <v>0</v>
      </c>
      <c r="AE70">
        <v>49.436556000000003</v>
      </c>
      <c r="AF70">
        <v>17.748000000000001</v>
      </c>
      <c r="AG70">
        <v>14.2044</v>
      </c>
      <c r="AH70">
        <v>61.555</v>
      </c>
      <c r="AI70">
        <v>0</v>
      </c>
      <c r="AJ70">
        <v>0</v>
      </c>
      <c r="AK70">
        <v>51.013800000000003</v>
      </c>
      <c r="AL70">
        <v>46.48</v>
      </c>
      <c r="AM70">
        <v>0</v>
      </c>
      <c r="AN70">
        <v>0.66954999999999998</v>
      </c>
      <c r="AO70">
        <v>6.9089999999999998</v>
      </c>
      <c r="AP70">
        <v>3.7149000000000001</v>
      </c>
      <c r="AQ70">
        <v>24.948</v>
      </c>
      <c r="AR70">
        <v>50.231999999999999</v>
      </c>
      <c r="AS70">
        <v>31.897383000000001</v>
      </c>
      <c r="AT70">
        <v>10.0528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47.410000000000004</v>
      </c>
      <c r="BA70">
        <f t="shared" si="4"/>
        <v>2272.0584640000002</v>
      </c>
      <c r="BB70">
        <v>67</v>
      </c>
      <c r="BD70">
        <v>9.0299999999999994</v>
      </c>
      <c r="BE70">
        <v>2</v>
      </c>
      <c r="BF70">
        <v>1</v>
      </c>
      <c r="BG70">
        <v>4.04</v>
      </c>
      <c r="BH70">
        <v>2</v>
      </c>
      <c r="BI70">
        <v>2</v>
      </c>
      <c r="BJ70">
        <v>1</v>
      </c>
      <c r="BK70">
        <v>2</v>
      </c>
      <c r="BL70">
        <v>1</v>
      </c>
      <c r="BM70">
        <v>1.6</v>
      </c>
      <c r="BN70">
        <v>0</v>
      </c>
      <c r="BO70">
        <v>13</v>
      </c>
      <c r="BP70">
        <v>2</v>
      </c>
      <c r="BQ70">
        <v>4.38</v>
      </c>
      <c r="BR70">
        <v>1.96</v>
      </c>
      <c r="BS70">
        <v>0.4</v>
      </c>
      <c r="BT70">
        <v>0</v>
      </c>
      <c r="BU70">
        <v>0</v>
      </c>
      <c r="BV70">
        <v>0</v>
      </c>
      <c r="BW70">
        <f t="shared" si="5"/>
        <v>47.410000000000004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369.855009</v>
      </c>
      <c r="L71">
        <v>364.03820000000002</v>
      </c>
      <c r="M71">
        <v>50</v>
      </c>
      <c r="N71">
        <v>118.125</v>
      </c>
      <c r="O71">
        <v>123.66562500000001</v>
      </c>
      <c r="P71">
        <v>117.375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12.295809999999999</v>
      </c>
      <c r="W71">
        <v>34.515799999999999</v>
      </c>
      <c r="X71">
        <v>149.08375000000001</v>
      </c>
      <c r="Y71">
        <v>0</v>
      </c>
      <c r="Z71">
        <v>6.5537999999999998</v>
      </c>
      <c r="AA71">
        <v>42.14808</v>
      </c>
      <c r="AB71">
        <v>26.260100000000001</v>
      </c>
      <c r="AC71">
        <v>19.35568</v>
      </c>
      <c r="AD71">
        <v>0</v>
      </c>
      <c r="AE71">
        <v>49.436556000000003</v>
      </c>
      <c r="AF71">
        <v>26.622</v>
      </c>
      <c r="AG71">
        <v>14.2044</v>
      </c>
      <c r="AH71">
        <v>61.555</v>
      </c>
      <c r="AI71">
        <v>0</v>
      </c>
      <c r="AJ71">
        <v>0</v>
      </c>
      <c r="AK71">
        <v>51.013800000000003</v>
      </c>
      <c r="AL71">
        <v>46.48</v>
      </c>
      <c r="AM71">
        <v>2.5327000000000002</v>
      </c>
      <c r="AN71">
        <v>0.66954999999999998</v>
      </c>
      <c r="AO71">
        <v>6.9089999999999998</v>
      </c>
      <c r="AP71">
        <v>3.7149000000000001</v>
      </c>
      <c r="AQ71">
        <v>24.948</v>
      </c>
      <c r="AR71">
        <v>50.231999999999999</v>
      </c>
      <c r="AS71">
        <v>31.897383000000001</v>
      </c>
      <c r="AT71">
        <v>10.0528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46.410000000000004</v>
      </c>
      <c r="BA71">
        <f t="shared" si="4"/>
        <v>2288.6151430000004</v>
      </c>
      <c r="BB71">
        <v>68</v>
      </c>
      <c r="BD71">
        <v>8.0299999999999994</v>
      </c>
      <c r="BE71">
        <v>2</v>
      </c>
      <c r="BF71">
        <v>1</v>
      </c>
      <c r="BG71">
        <v>4.04</v>
      </c>
      <c r="BH71">
        <v>2</v>
      </c>
      <c r="BI71">
        <v>2</v>
      </c>
      <c r="BJ71">
        <v>1</v>
      </c>
      <c r="BK71">
        <v>2</v>
      </c>
      <c r="BL71">
        <v>1</v>
      </c>
      <c r="BM71">
        <v>1.6</v>
      </c>
      <c r="BN71">
        <v>0</v>
      </c>
      <c r="BO71">
        <v>13</v>
      </c>
      <c r="BP71">
        <v>2</v>
      </c>
      <c r="BQ71">
        <v>4.38</v>
      </c>
      <c r="BR71">
        <v>1.96</v>
      </c>
      <c r="BS71">
        <v>0.4</v>
      </c>
      <c r="BT71">
        <v>0</v>
      </c>
      <c r="BU71">
        <v>0</v>
      </c>
      <c r="BV71">
        <v>0</v>
      </c>
      <c r="BW71">
        <f t="shared" si="5"/>
        <v>46.410000000000004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369.83003000000002</v>
      </c>
      <c r="L72">
        <v>364.03820000000002</v>
      </c>
      <c r="M72">
        <v>55</v>
      </c>
      <c r="N72">
        <v>118.125</v>
      </c>
      <c r="O72">
        <v>123.66562500000001</v>
      </c>
      <c r="P72">
        <v>117.375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12.295809999999999</v>
      </c>
      <c r="W72">
        <v>34.515799999999999</v>
      </c>
      <c r="X72">
        <v>149.08375000000001</v>
      </c>
      <c r="Y72">
        <v>0</v>
      </c>
      <c r="Z72">
        <v>6.5537999999999998</v>
      </c>
      <c r="AA72">
        <v>42.14808</v>
      </c>
      <c r="AB72">
        <v>26.260100000000001</v>
      </c>
      <c r="AC72">
        <v>19.35568</v>
      </c>
      <c r="AD72">
        <v>0</v>
      </c>
      <c r="AE72">
        <v>49.436556000000003</v>
      </c>
      <c r="AF72">
        <v>26.622</v>
      </c>
      <c r="AG72">
        <v>14.2044</v>
      </c>
      <c r="AH72">
        <v>61.555</v>
      </c>
      <c r="AI72">
        <v>0</v>
      </c>
      <c r="AJ72">
        <v>0</v>
      </c>
      <c r="AK72">
        <v>51.013800000000003</v>
      </c>
      <c r="AL72">
        <v>46.48</v>
      </c>
      <c r="AM72">
        <v>5.1986999999999997</v>
      </c>
      <c r="AN72">
        <v>0.66954999999999998</v>
      </c>
      <c r="AO72">
        <v>6.9089999999999998</v>
      </c>
      <c r="AP72">
        <v>3.7149000000000001</v>
      </c>
      <c r="AQ72">
        <v>24.948</v>
      </c>
      <c r="AR72">
        <v>50.231999999999999</v>
      </c>
      <c r="AS72">
        <v>31.897383000000001</v>
      </c>
      <c r="AT72">
        <v>10.0528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46.410000000000004</v>
      </c>
      <c r="BA72">
        <f t="shared" si="4"/>
        <v>2296.2561640000004</v>
      </c>
      <c r="BB72">
        <v>69</v>
      </c>
      <c r="BD72">
        <v>8.0299999999999994</v>
      </c>
      <c r="BE72">
        <v>2</v>
      </c>
      <c r="BF72">
        <v>1</v>
      </c>
      <c r="BG72">
        <v>4.04</v>
      </c>
      <c r="BH72">
        <v>2</v>
      </c>
      <c r="BI72">
        <v>2</v>
      </c>
      <c r="BJ72">
        <v>1</v>
      </c>
      <c r="BK72">
        <v>2</v>
      </c>
      <c r="BL72">
        <v>1</v>
      </c>
      <c r="BM72">
        <v>1.6</v>
      </c>
      <c r="BN72">
        <v>0</v>
      </c>
      <c r="BO72">
        <v>13</v>
      </c>
      <c r="BP72">
        <v>2</v>
      </c>
      <c r="BQ72">
        <v>4.38</v>
      </c>
      <c r="BR72">
        <v>1.96</v>
      </c>
      <c r="BS72">
        <v>0.4</v>
      </c>
      <c r="BT72">
        <v>0</v>
      </c>
      <c r="BU72">
        <v>0</v>
      </c>
      <c r="BV72">
        <v>0</v>
      </c>
      <c r="BW72">
        <f t="shared" si="5"/>
        <v>46.410000000000004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13.79</v>
      </c>
      <c r="K73">
        <v>445.03320000000002</v>
      </c>
      <c r="L73">
        <v>394.65499999999997</v>
      </c>
      <c r="M73">
        <v>60</v>
      </c>
      <c r="N73">
        <v>118.125</v>
      </c>
      <c r="O73">
        <v>123.66562500000001</v>
      </c>
      <c r="P73">
        <v>117.375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12.295809999999999</v>
      </c>
      <c r="W73">
        <v>34.515799999999999</v>
      </c>
      <c r="X73">
        <v>149.08375000000001</v>
      </c>
      <c r="Y73">
        <v>0</v>
      </c>
      <c r="Z73">
        <v>6.5537999999999998</v>
      </c>
      <c r="AA73">
        <v>42.14808</v>
      </c>
      <c r="AB73">
        <v>26.260100000000001</v>
      </c>
      <c r="AC73">
        <v>19.35568</v>
      </c>
      <c r="AD73">
        <v>0</v>
      </c>
      <c r="AE73">
        <v>49.436556000000003</v>
      </c>
      <c r="AF73">
        <v>26.622</v>
      </c>
      <c r="AG73">
        <v>14.2044</v>
      </c>
      <c r="AH73">
        <v>61.555</v>
      </c>
      <c r="AI73">
        <v>0</v>
      </c>
      <c r="AJ73">
        <v>0</v>
      </c>
      <c r="AK73">
        <v>51.013800000000003</v>
      </c>
      <c r="AL73">
        <v>46.48</v>
      </c>
      <c r="AM73">
        <v>10.557359999999999</v>
      </c>
      <c r="AN73">
        <v>0.66954999999999998</v>
      </c>
      <c r="AO73">
        <v>6.9089999999999998</v>
      </c>
      <c r="AP73">
        <v>3.7149000000000001</v>
      </c>
      <c r="AQ73">
        <v>24.948</v>
      </c>
      <c r="AR73">
        <v>50.231999999999999</v>
      </c>
      <c r="AS73">
        <v>31.897383000000001</v>
      </c>
      <c r="AT73">
        <v>10.0528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46.410000000000004</v>
      </c>
      <c r="BA73">
        <f t="shared" si="4"/>
        <v>2426.2247939999997</v>
      </c>
      <c r="BB73">
        <v>70</v>
      </c>
      <c r="BD73">
        <v>8.0299999999999994</v>
      </c>
      <c r="BE73">
        <v>2</v>
      </c>
      <c r="BF73">
        <v>1</v>
      </c>
      <c r="BG73">
        <v>4.04</v>
      </c>
      <c r="BH73">
        <v>2</v>
      </c>
      <c r="BI73">
        <v>2</v>
      </c>
      <c r="BJ73">
        <v>1</v>
      </c>
      <c r="BK73">
        <v>2</v>
      </c>
      <c r="BL73">
        <v>1</v>
      </c>
      <c r="BM73">
        <v>1.6</v>
      </c>
      <c r="BN73">
        <v>0</v>
      </c>
      <c r="BO73">
        <v>13</v>
      </c>
      <c r="BP73">
        <v>2</v>
      </c>
      <c r="BQ73">
        <v>4.38</v>
      </c>
      <c r="BR73">
        <v>1.96</v>
      </c>
      <c r="BS73">
        <v>0.4</v>
      </c>
      <c r="BT73">
        <v>0</v>
      </c>
      <c r="BU73">
        <v>0</v>
      </c>
      <c r="BV73">
        <v>0</v>
      </c>
      <c r="BW73">
        <f t="shared" si="5"/>
        <v>46.410000000000004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13.79</v>
      </c>
      <c r="K74">
        <v>445.03320000000002</v>
      </c>
      <c r="L74">
        <v>414.65499999999997</v>
      </c>
      <c r="M74">
        <v>65</v>
      </c>
      <c r="N74">
        <v>118.125</v>
      </c>
      <c r="O74">
        <v>123.66562500000001</v>
      </c>
      <c r="P74">
        <v>117.375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12.295809999999999</v>
      </c>
      <c r="W74">
        <v>34.515799999999999</v>
      </c>
      <c r="X74">
        <v>149.08375000000001</v>
      </c>
      <c r="Y74">
        <v>0</v>
      </c>
      <c r="Z74">
        <v>6.5537999999999998</v>
      </c>
      <c r="AA74">
        <v>42.14808</v>
      </c>
      <c r="AB74">
        <v>26.260100000000001</v>
      </c>
      <c r="AC74">
        <v>19.35568</v>
      </c>
      <c r="AD74">
        <v>0</v>
      </c>
      <c r="AE74">
        <v>49.436556000000003</v>
      </c>
      <c r="AF74">
        <v>26.622</v>
      </c>
      <c r="AG74">
        <v>14.2044</v>
      </c>
      <c r="AH74">
        <v>61.555</v>
      </c>
      <c r="AI74">
        <v>0</v>
      </c>
      <c r="AJ74">
        <v>0</v>
      </c>
      <c r="AK74">
        <v>51.013800000000003</v>
      </c>
      <c r="AL74">
        <v>46.48</v>
      </c>
      <c r="AM74">
        <v>10.557359999999999</v>
      </c>
      <c r="AN74">
        <v>0.66954999999999998</v>
      </c>
      <c r="AO74">
        <v>6.9089999999999998</v>
      </c>
      <c r="AP74">
        <v>3.7149000000000001</v>
      </c>
      <c r="AQ74">
        <v>24.948</v>
      </c>
      <c r="AR74">
        <v>50.231999999999999</v>
      </c>
      <c r="AS74">
        <v>31.897383000000001</v>
      </c>
      <c r="AT74">
        <v>10.0528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46.410000000000004</v>
      </c>
      <c r="BA74">
        <f t="shared" si="4"/>
        <v>2451.2247939999997</v>
      </c>
      <c r="BB74">
        <v>71</v>
      </c>
      <c r="BD74">
        <v>8.0299999999999994</v>
      </c>
      <c r="BE74">
        <v>2</v>
      </c>
      <c r="BF74">
        <v>1</v>
      </c>
      <c r="BG74">
        <v>4.04</v>
      </c>
      <c r="BH74">
        <v>2</v>
      </c>
      <c r="BI74">
        <v>2</v>
      </c>
      <c r="BJ74">
        <v>1</v>
      </c>
      <c r="BK74">
        <v>2</v>
      </c>
      <c r="BL74">
        <v>1</v>
      </c>
      <c r="BM74">
        <v>1.6</v>
      </c>
      <c r="BN74">
        <v>0</v>
      </c>
      <c r="BO74">
        <v>13</v>
      </c>
      <c r="BP74">
        <v>2</v>
      </c>
      <c r="BQ74">
        <v>4.38</v>
      </c>
      <c r="BR74">
        <v>1.96</v>
      </c>
      <c r="BS74">
        <v>0.4</v>
      </c>
      <c r="BT74">
        <v>0</v>
      </c>
      <c r="BU74">
        <v>0</v>
      </c>
      <c r="BV74">
        <v>0</v>
      </c>
      <c r="BW74">
        <f t="shared" si="5"/>
        <v>46.410000000000004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13.79</v>
      </c>
      <c r="K75">
        <v>445.03320000000002</v>
      </c>
      <c r="L75">
        <v>414.65499999999997</v>
      </c>
      <c r="M75">
        <v>65</v>
      </c>
      <c r="N75">
        <v>118.125</v>
      </c>
      <c r="O75">
        <v>123.66562500000001</v>
      </c>
      <c r="P75">
        <v>118.125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12.295809999999999</v>
      </c>
      <c r="W75">
        <v>34.515799999999999</v>
      </c>
      <c r="X75">
        <v>149.08375000000001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26.622</v>
      </c>
      <c r="AG75">
        <v>14.2044</v>
      </c>
      <c r="AH75">
        <v>61.555</v>
      </c>
      <c r="AI75">
        <v>0</v>
      </c>
      <c r="AJ75">
        <v>0</v>
      </c>
      <c r="AK75">
        <v>51.013800000000003</v>
      </c>
      <c r="AL75">
        <v>46.48</v>
      </c>
      <c r="AM75">
        <v>10.557359999999999</v>
      </c>
      <c r="AN75">
        <v>0.66954999999999998</v>
      </c>
      <c r="AO75">
        <v>6.9089999999999998</v>
      </c>
      <c r="AP75">
        <v>3.7149000000000001</v>
      </c>
      <c r="AQ75">
        <v>24.948</v>
      </c>
      <c r="AR75">
        <v>50.231999999999999</v>
      </c>
      <c r="AS75">
        <v>31.897383000000001</v>
      </c>
      <c r="AT75">
        <v>10.0528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46.57</v>
      </c>
      <c r="BA75">
        <f t="shared" si="4"/>
        <v>2469.6381419999998</v>
      </c>
      <c r="BB75">
        <v>72</v>
      </c>
      <c r="BD75">
        <v>8.4</v>
      </c>
      <c r="BE75">
        <v>2</v>
      </c>
      <c r="BF75">
        <v>1</v>
      </c>
      <c r="BG75">
        <v>3.92</v>
      </c>
      <c r="BH75">
        <v>2</v>
      </c>
      <c r="BI75">
        <v>2</v>
      </c>
      <c r="BJ75">
        <v>1</v>
      </c>
      <c r="BK75">
        <v>2</v>
      </c>
      <c r="BL75">
        <v>1</v>
      </c>
      <c r="BM75">
        <v>1.6</v>
      </c>
      <c r="BN75">
        <v>0</v>
      </c>
      <c r="BO75">
        <v>13</v>
      </c>
      <c r="BP75">
        <v>2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46.57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13.79</v>
      </c>
      <c r="K76">
        <v>445.03320000000002</v>
      </c>
      <c r="L76">
        <v>414.65499999999997</v>
      </c>
      <c r="M76">
        <v>70</v>
      </c>
      <c r="N76">
        <v>118.125</v>
      </c>
      <c r="O76">
        <v>123.66562500000001</v>
      </c>
      <c r="P76">
        <v>118.125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12.295809999999999</v>
      </c>
      <c r="W76">
        <v>34.515799999999999</v>
      </c>
      <c r="X76">
        <v>149.08375000000001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26.622</v>
      </c>
      <c r="AG76">
        <v>14.2044</v>
      </c>
      <c r="AH76">
        <v>61.555</v>
      </c>
      <c r="AI76">
        <v>0</v>
      </c>
      <c r="AJ76">
        <v>0</v>
      </c>
      <c r="AK76">
        <v>51.013800000000003</v>
      </c>
      <c r="AL76">
        <v>46.48</v>
      </c>
      <c r="AM76">
        <v>10.557359999999999</v>
      </c>
      <c r="AN76">
        <v>0.66954999999999998</v>
      </c>
      <c r="AO76">
        <v>6.9089999999999998</v>
      </c>
      <c r="AP76">
        <v>3.7149000000000001</v>
      </c>
      <c r="AQ76">
        <v>24.948</v>
      </c>
      <c r="AR76">
        <v>50.231999999999999</v>
      </c>
      <c r="AS76">
        <v>31.897383000000001</v>
      </c>
      <c r="AT76">
        <v>10.0528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46.57</v>
      </c>
      <c r="BA76">
        <f t="shared" si="4"/>
        <v>2474.6381419999998</v>
      </c>
      <c r="BB76">
        <v>73</v>
      </c>
      <c r="BD76">
        <v>8.4</v>
      </c>
      <c r="BE76">
        <v>2</v>
      </c>
      <c r="BF76">
        <v>1</v>
      </c>
      <c r="BG76">
        <v>3.92</v>
      </c>
      <c r="BH76">
        <v>2</v>
      </c>
      <c r="BI76">
        <v>2</v>
      </c>
      <c r="BJ76">
        <v>1</v>
      </c>
      <c r="BK76">
        <v>2</v>
      </c>
      <c r="BL76">
        <v>1</v>
      </c>
      <c r="BM76">
        <v>1.6</v>
      </c>
      <c r="BN76">
        <v>0</v>
      </c>
      <c r="BO76">
        <v>13</v>
      </c>
      <c r="BP76">
        <v>2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46.57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445.03320000000002</v>
      </c>
      <c r="L77">
        <v>474.65499999999997</v>
      </c>
      <c r="M77">
        <v>70</v>
      </c>
      <c r="N77">
        <v>118.125</v>
      </c>
      <c r="O77">
        <v>123.66562500000001</v>
      </c>
      <c r="P77">
        <v>117.375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12.295809999999999</v>
      </c>
      <c r="W77">
        <v>34.515799999999999</v>
      </c>
      <c r="X77">
        <v>149.08375000000001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14.2044</v>
      </c>
      <c r="AH77">
        <v>65.153599999999997</v>
      </c>
      <c r="AI77">
        <v>0</v>
      </c>
      <c r="AJ77">
        <v>0</v>
      </c>
      <c r="AK77">
        <v>51.013800000000003</v>
      </c>
      <c r="AL77">
        <v>46.48</v>
      </c>
      <c r="AM77">
        <v>15.836040000000001</v>
      </c>
      <c r="AN77">
        <v>0.66954999999999998</v>
      </c>
      <c r="AO77">
        <v>6.9089999999999998</v>
      </c>
      <c r="AP77">
        <v>3.7149000000000001</v>
      </c>
      <c r="AQ77">
        <v>24.948</v>
      </c>
      <c r="AR77">
        <v>50.231999999999999</v>
      </c>
      <c r="AS77">
        <v>31.897383000000001</v>
      </c>
      <c r="AT77">
        <v>10.0528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46.57</v>
      </c>
      <c r="BA77">
        <f t="shared" si="4"/>
        <v>2543.5441220000012</v>
      </c>
      <c r="BB77">
        <v>74</v>
      </c>
      <c r="BD77">
        <v>8.4</v>
      </c>
      <c r="BE77">
        <v>2</v>
      </c>
      <c r="BF77">
        <v>1</v>
      </c>
      <c r="BG77">
        <v>3.92</v>
      </c>
      <c r="BH77">
        <v>2</v>
      </c>
      <c r="BI77">
        <v>2</v>
      </c>
      <c r="BJ77">
        <v>1</v>
      </c>
      <c r="BK77">
        <v>2</v>
      </c>
      <c r="BL77">
        <v>1</v>
      </c>
      <c r="BM77">
        <v>1.6</v>
      </c>
      <c r="BN77">
        <v>0</v>
      </c>
      <c r="BO77">
        <v>13</v>
      </c>
      <c r="BP77">
        <v>2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46.57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445.03320000000002</v>
      </c>
      <c r="L78">
        <v>624.65499999999997</v>
      </c>
      <c r="M78">
        <v>75</v>
      </c>
      <c r="N78">
        <v>118.125</v>
      </c>
      <c r="O78">
        <v>123.66562500000001</v>
      </c>
      <c r="P78">
        <v>117.375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12.295809999999999</v>
      </c>
      <c r="W78">
        <v>34.515799999999999</v>
      </c>
      <c r="X78">
        <v>149.08375000000001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14.2044</v>
      </c>
      <c r="AH78">
        <v>93.563599999999994</v>
      </c>
      <c r="AI78">
        <v>2.5459999999999998</v>
      </c>
      <c r="AJ78">
        <v>0</v>
      </c>
      <c r="AK78">
        <v>51.013800000000003</v>
      </c>
      <c r="AL78">
        <v>58.1</v>
      </c>
      <c r="AM78">
        <v>15.836040000000001</v>
      </c>
      <c r="AN78">
        <v>0.66954999999999998</v>
      </c>
      <c r="AO78">
        <v>6.9089999999999998</v>
      </c>
      <c r="AP78">
        <v>3.7149000000000001</v>
      </c>
      <c r="AQ78">
        <v>24.948</v>
      </c>
      <c r="AR78">
        <v>50.231999999999999</v>
      </c>
      <c r="AS78">
        <v>31.897383000000001</v>
      </c>
      <c r="AT78">
        <v>10.0528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46.57</v>
      </c>
      <c r="BA78">
        <f t="shared" si="4"/>
        <v>2750.2350220000008</v>
      </c>
      <c r="BB78">
        <v>75</v>
      </c>
      <c r="BD78">
        <v>8.4</v>
      </c>
      <c r="BE78">
        <v>2</v>
      </c>
      <c r="BF78">
        <v>1</v>
      </c>
      <c r="BG78">
        <v>3.92</v>
      </c>
      <c r="BH78">
        <v>2</v>
      </c>
      <c r="BI78">
        <v>2</v>
      </c>
      <c r="BJ78">
        <v>1</v>
      </c>
      <c r="BK78">
        <v>2</v>
      </c>
      <c r="BL78">
        <v>1</v>
      </c>
      <c r="BM78">
        <v>1.6</v>
      </c>
      <c r="BN78">
        <v>0</v>
      </c>
      <c r="BO78">
        <v>13</v>
      </c>
      <c r="BP78">
        <v>2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46.57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445.03320000000002</v>
      </c>
      <c r="L79">
        <v>534.65499999999997</v>
      </c>
      <c r="M79">
        <v>75</v>
      </c>
      <c r="N79">
        <v>118.125</v>
      </c>
      <c r="O79">
        <v>123.66562500000001</v>
      </c>
      <c r="P79">
        <v>117.375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12.137851</v>
      </c>
      <c r="W79">
        <v>34.515799999999999</v>
      </c>
      <c r="X79">
        <v>149.08375000000001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14.2044</v>
      </c>
      <c r="AH79">
        <v>132.58000000000001</v>
      </c>
      <c r="AI79">
        <v>7.6379999999999999</v>
      </c>
      <c r="AJ79">
        <v>0</v>
      </c>
      <c r="AK79">
        <v>51.013800000000003</v>
      </c>
      <c r="AL79">
        <v>83.664000000000001</v>
      </c>
      <c r="AM79">
        <v>15.836040000000001</v>
      </c>
      <c r="AN79">
        <v>0.66954999999999998</v>
      </c>
      <c r="AO79">
        <v>8.1438000000000006</v>
      </c>
      <c r="AP79">
        <v>3.7149000000000001</v>
      </c>
      <c r="AQ79">
        <v>24.948</v>
      </c>
      <c r="AR79">
        <v>50.231999999999999</v>
      </c>
      <c r="AS79">
        <v>31.897383000000001</v>
      </c>
      <c r="AT79">
        <v>10.0528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46.57</v>
      </c>
      <c r="BA79">
        <f t="shared" si="4"/>
        <v>2765.6740630000008</v>
      </c>
      <c r="BB79">
        <v>76</v>
      </c>
      <c r="BD79">
        <v>8.4</v>
      </c>
      <c r="BE79">
        <v>2</v>
      </c>
      <c r="BF79">
        <v>1</v>
      </c>
      <c r="BG79">
        <v>3.92</v>
      </c>
      <c r="BH79">
        <v>2</v>
      </c>
      <c r="BI79">
        <v>2</v>
      </c>
      <c r="BJ79">
        <v>1</v>
      </c>
      <c r="BK79">
        <v>2</v>
      </c>
      <c r="BL79">
        <v>1</v>
      </c>
      <c r="BM79">
        <v>1.6</v>
      </c>
      <c r="BN79">
        <v>0</v>
      </c>
      <c r="BO79">
        <v>13</v>
      </c>
      <c r="BP79">
        <v>2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46.57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445.03320000000002</v>
      </c>
      <c r="L80">
        <v>653.15</v>
      </c>
      <c r="M80">
        <v>75</v>
      </c>
      <c r="N80">
        <v>118.125</v>
      </c>
      <c r="O80">
        <v>123.66562500000001</v>
      </c>
      <c r="P80">
        <v>117.375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12.137851</v>
      </c>
      <c r="W80">
        <v>34.515799999999999</v>
      </c>
      <c r="X80">
        <v>149.08375000000001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14.2044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83.664000000000001</v>
      </c>
      <c r="AM80">
        <v>15.836040000000001</v>
      </c>
      <c r="AN80">
        <v>0.66954999999999998</v>
      </c>
      <c r="AO80">
        <v>8.1438000000000006</v>
      </c>
      <c r="AP80">
        <v>3.7149000000000001</v>
      </c>
      <c r="AQ80">
        <v>24.948</v>
      </c>
      <c r="AR80">
        <v>50.231999999999999</v>
      </c>
      <c r="AS80">
        <v>31.897383000000001</v>
      </c>
      <c r="AT80">
        <v>10.0528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46.57</v>
      </c>
      <c r="BA80">
        <f t="shared" si="4"/>
        <v>2917.394463000001</v>
      </c>
      <c r="BB80">
        <v>77</v>
      </c>
      <c r="BD80">
        <v>8.4</v>
      </c>
      <c r="BE80">
        <v>2</v>
      </c>
      <c r="BF80">
        <v>1</v>
      </c>
      <c r="BG80">
        <v>3.92</v>
      </c>
      <c r="BH80">
        <v>2</v>
      </c>
      <c r="BI80">
        <v>2</v>
      </c>
      <c r="BJ80">
        <v>1</v>
      </c>
      <c r="BK80">
        <v>2</v>
      </c>
      <c r="BL80">
        <v>1</v>
      </c>
      <c r="BM80">
        <v>1.6</v>
      </c>
      <c r="BN80">
        <v>0</v>
      </c>
      <c r="BO80">
        <v>13</v>
      </c>
      <c r="BP80">
        <v>2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46.57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445.03320000000002</v>
      </c>
      <c r="L81">
        <v>653.15</v>
      </c>
      <c r="M81">
        <v>75</v>
      </c>
      <c r="N81">
        <v>118.125</v>
      </c>
      <c r="O81">
        <v>123.66562500000001</v>
      </c>
      <c r="P81">
        <v>117.375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11.661683</v>
      </c>
      <c r="W81">
        <v>34.515799999999999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14.2044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83.664000000000001</v>
      </c>
      <c r="AM81">
        <v>15.836040000000001</v>
      </c>
      <c r="AN81">
        <v>0.66954999999999998</v>
      </c>
      <c r="AO81">
        <v>8.1438000000000006</v>
      </c>
      <c r="AP81">
        <v>3.0743999999999998</v>
      </c>
      <c r="AQ81">
        <v>24.948</v>
      </c>
      <c r="AR81">
        <v>50.231999999999999</v>
      </c>
      <c r="AS81">
        <v>31.897383000000001</v>
      </c>
      <c r="AT81">
        <v>10.0528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46.57</v>
      </c>
      <c r="BA81">
        <f t="shared" si="4"/>
        <v>2865.5377950000011</v>
      </c>
      <c r="BB81">
        <v>78</v>
      </c>
      <c r="BD81">
        <v>8.4</v>
      </c>
      <c r="BE81">
        <v>2</v>
      </c>
      <c r="BF81">
        <v>1</v>
      </c>
      <c r="BG81">
        <v>3.92</v>
      </c>
      <c r="BH81">
        <v>2</v>
      </c>
      <c r="BI81">
        <v>2</v>
      </c>
      <c r="BJ81">
        <v>1</v>
      </c>
      <c r="BK81">
        <v>2</v>
      </c>
      <c r="BL81">
        <v>1</v>
      </c>
      <c r="BM81">
        <v>1.6</v>
      </c>
      <c r="BN81">
        <v>0</v>
      </c>
      <c r="BO81">
        <v>13</v>
      </c>
      <c r="BP81">
        <v>2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46.57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445.03320000000002</v>
      </c>
      <c r="L82">
        <v>653.15</v>
      </c>
      <c r="M82">
        <v>75</v>
      </c>
      <c r="N82">
        <v>118.125</v>
      </c>
      <c r="O82">
        <v>123.66562500000001</v>
      </c>
      <c r="P82">
        <v>117.375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11.661683</v>
      </c>
      <c r="W82">
        <v>34.515799999999999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14.2044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83.664000000000001</v>
      </c>
      <c r="AM82">
        <v>15.836040000000001</v>
      </c>
      <c r="AN82">
        <v>0.66954999999999998</v>
      </c>
      <c r="AO82">
        <v>8.1438000000000006</v>
      </c>
      <c r="AP82">
        <v>3.0743999999999998</v>
      </c>
      <c r="AQ82">
        <v>24.948</v>
      </c>
      <c r="AR82">
        <v>50.231999999999999</v>
      </c>
      <c r="AS82">
        <v>31.897383000000001</v>
      </c>
      <c r="AT82">
        <v>10.0528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46.57</v>
      </c>
      <c r="BA82">
        <f t="shared" si="4"/>
        <v>2865.5377950000011</v>
      </c>
      <c r="BB82">
        <v>79</v>
      </c>
      <c r="BD82">
        <v>8.4</v>
      </c>
      <c r="BE82">
        <v>2</v>
      </c>
      <c r="BF82">
        <v>1</v>
      </c>
      <c r="BG82">
        <v>3.92</v>
      </c>
      <c r="BH82">
        <v>2</v>
      </c>
      <c r="BI82">
        <v>2</v>
      </c>
      <c r="BJ82">
        <v>1</v>
      </c>
      <c r="BK82">
        <v>2</v>
      </c>
      <c r="BL82">
        <v>1</v>
      </c>
      <c r="BM82">
        <v>1.6</v>
      </c>
      <c r="BN82">
        <v>0</v>
      </c>
      <c r="BO82">
        <v>13</v>
      </c>
      <c r="BP82">
        <v>2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46.57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445.03320000000002</v>
      </c>
      <c r="L83">
        <v>653.15</v>
      </c>
      <c r="M83">
        <v>75</v>
      </c>
      <c r="N83">
        <v>118.125</v>
      </c>
      <c r="O83">
        <v>123.66562500000001</v>
      </c>
      <c r="P83">
        <v>117.375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11.661683</v>
      </c>
      <c r="W83">
        <v>34.515799999999999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14.2044</v>
      </c>
      <c r="AH83">
        <v>140.34540000000001</v>
      </c>
      <c r="AI83">
        <v>33.097999999999999</v>
      </c>
      <c r="AJ83">
        <v>0</v>
      </c>
      <c r="AK83">
        <v>51.013800000000003</v>
      </c>
      <c r="AL83">
        <v>83.664000000000001</v>
      </c>
      <c r="AM83">
        <v>15.836040000000001</v>
      </c>
      <c r="AN83">
        <v>0.66954999999999998</v>
      </c>
      <c r="AO83">
        <v>8.1438000000000006</v>
      </c>
      <c r="AP83">
        <v>3.0743999999999998</v>
      </c>
      <c r="AQ83">
        <v>24.948</v>
      </c>
      <c r="AR83">
        <v>50.231999999999999</v>
      </c>
      <c r="AS83">
        <v>31.897383000000001</v>
      </c>
      <c r="AT83">
        <v>10.0528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46.57</v>
      </c>
      <c r="BA83">
        <f t="shared" si="4"/>
        <v>2865.5377950000011</v>
      </c>
      <c r="BB83">
        <v>80</v>
      </c>
      <c r="BD83">
        <v>8.4</v>
      </c>
      <c r="BE83">
        <v>2</v>
      </c>
      <c r="BF83">
        <v>1</v>
      </c>
      <c r="BG83">
        <v>3.92</v>
      </c>
      <c r="BH83">
        <v>2</v>
      </c>
      <c r="BI83">
        <v>2</v>
      </c>
      <c r="BJ83">
        <v>1</v>
      </c>
      <c r="BK83">
        <v>2</v>
      </c>
      <c r="BL83">
        <v>1</v>
      </c>
      <c r="BM83">
        <v>1.6</v>
      </c>
      <c r="BN83">
        <v>0</v>
      </c>
      <c r="BO83">
        <v>13</v>
      </c>
      <c r="BP83">
        <v>2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46.57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445.03320000000002</v>
      </c>
      <c r="L84">
        <v>653.15</v>
      </c>
      <c r="M84">
        <v>75</v>
      </c>
      <c r="N84">
        <v>118.125</v>
      </c>
      <c r="O84">
        <v>123.66562500000001</v>
      </c>
      <c r="P84">
        <v>117.375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11.661683</v>
      </c>
      <c r="W84">
        <v>34.515799999999999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14.2044</v>
      </c>
      <c r="AH84">
        <v>140.34540000000001</v>
      </c>
      <c r="AI84">
        <v>33.097999999999999</v>
      </c>
      <c r="AJ84">
        <v>0</v>
      </c>
      <c r="AK84">
        <v>51.013800000000003</v>
      </c>
      <c r="AL84">
        <v>60.423999999999999</v>
      </c>
      <c r="AM84">
        <v>15.836040000000001</v>
      </c>
      <c r="AN84">
        <v>0.66954999999999998</v>
      </c>
      <c r="AO84">
        <v>8.1438000000000006</v>
      </c>
      <c r="AP84">
        <v>3.0743999999999998</v>
      </c>
      <c r="AQ84">
        <v>24.948</v>
      </c>
      <c r="AR84">
        <v>50.231999999999999</v>
      </c>
      <c r="AS84">
        <v>31.897383000000001</v>
      </c>
      <c r="AT84">
        <v>10.0528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46.57</v>
      </c>
      <c r="BA84">
        <f t="shared" si="4"/>
        <v>2842.2977950000009</v>
      </c>
      <c r="BB84">
        <v>81</v>
      </c>
      <c r="BD84">
        <v>8.4</v>
      </c>
      <c r="BE84">
        <v>2</v>
      </c>
      <c r="BF84">
        <v>1</v>
      </c>
      <c r="BG84">
        <v>3.92</v>
      </c>
      <c r="BH84">
        <v>2</v>
      </c>
      <c r="BI84">
        <v>2</v>
      </c>
      <c r="BJ84">
        <v>1</v>
      </c>
      <c r="BK84">
        <v>2</v>
      </c>
      <c r="BL84">
        <v>1</v>
      </c>
      <c r="BM84">
        <v>1.6</v>
      </c>
      <c r="BN84">
        <v>0</v>
      </c>
      <c r="BO84">
        <v>13</v>
      </c>
      <c r="BP84">
        <v>2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46.57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559.26319999999998</v>
      </c>
      <c r="L85">
        <v>653.15</v>
      </c>
      <c r="M85">
        <v>80</v>
      </c>
      <c r="N85">
        <v>118.125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11.661683</v>
      </c>
      <c r="W85">
        <v>34.515799999999999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14.2044</v>
      </c>
      <c r="AH85">
        <v>140.34540000000001</v>
      </c>
      <c r="AI85">
        <v>33.097999999999999</v>
      </c>
      <c r="AJ85">
        <v>0</v>
      </c>
      <c r="AK85">
        <v>51.013800000000003</v>
      </c>
      <c r="AL85">
        <v>34.86</v>
      </c>
      <c r="AM85">
        <v>15.836040000000001</v>
      </c>
      <c r="AN85">
        <v>0.66954999999999998</v>
      </c>
      <c r="AO85">
        <v>8.1438000000000006</v>
      </c>
      <c r="AP85">
        <v>9.4794</v>
      </c>
      <c r="AQ85">
        <v>24.948</v>
      </c>
      <c r="AR85">
        <v>50.231999999999999</v>
      </c>
      <c r="AS85">
        <v>31.897383000000001</v>
      </c>
      <c r="AT85">
        <v>10.0528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46.57</v>
      </c>
      <c r="BA85">
        <f t="shared" si="4"/>
        <v>2950.5812950000013</v>
      </c>
      <c r="BB85">
        <v>82</v>
      </c>
      <c r="BD85">
        <v>8.4</v>
      </c>
      <c r="BE85">
        <v>2</v>
      </c>
      <c r="BF85">
        <v>1</v>
      </c>
      <c r="BG85">
        <v>3.92</v>
      </c>
      <c r="BH85">
        <v>2</v>
      </c>
      <c r="BI85">
        <v>2</v>
      </c>
      <c r="BJ85">
        <v>1</v>
      </c>
      <c r="BK85">
        <v>2</v>
      </c>
      <c r="BL85">
        <v>1</v>
      </c>
      <c r="BM85">
        <v>1.6</v>
      </c>
      <c r="BN85">
        <v>0</v>
      </c>
      <c r="BO85">
        <v>13</v>
      </c>
      <c r="BP85">
        <v>2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46.57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596.26319999999998</v>
      </c>
      <c r="L86">
        <v>653.15</v>
      </c>
      <c r="M86">
        <v>82.5</v>
      </c>
      <c r="N86">
        <v>118.125</v>
      </c>
      <c r="O86">
        <v>123.66562500000001</v>
      </c>
      <c r="P86">
        <v>125.58750000000001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11.661683</v>
      </c>
      <c r="W86">
        <v>34.515799999999999</v>
      </c>
      <c r="X86">
        <v>98.34375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14.2044</v>
      </c>
      <c r="AH86">
        <v>132.58000000000001</v>
      </c>
      <c r="AI86">
        <v>5.0919999999999996</v>
      </c>
      <c r="AJ86">
        <v>0</v>
      </c>
      <c r="AK86">
        <v>51.013800000000003</v>
      </c>
      <c r="AL86">
        <v>34.86</v>
      </c>
      <c r="AM86">
        <v>15.836040000000001</v>
      </c>
      <c r="AN86">
        <v>0.66954999999999998</v>
      </c>
      <c r="AO86">
        <v>8.1438000000000006</v>
      </c>
      <c r="AP86">
        <v>9.4794</v>
      </c>
      <c r="AQ86">
        <v>24.948</v>
      </c>
      <c r="AR86">
        <v>50.231999999999999</v>
      </c>
      <c r="AS86">
        <v>31.897383000000001</v>
      </c>
      <c r="AT86">
        <v>10.0528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46.57</v>
      </c>
      <c r="BA86">
        <f t="shared" si="4"/>
        <v>2954.3098950000012</v>
      </c>
      <c r="BB86">
        <v>83</v>
      </c>
      <c r="BD86">
        <v>8.4</v>
      </c>
      <c r="BE86">
        <v>2</v>
      </c>
      <c r="BF86">
        <v>1</v>
      </c>
      <c r="BG86">
        <v>3.92</v>
      </c>
      <c r="BH86">
        <v>2</v>
      </c>
      <c r="BI86">
        <v>2</v>
      </c>
      <c r="BJ86">
        <v>1</v>
      </c>
      <c r="BK86">
        <v>2</v>
      </c>
      <c r="BL86">
        <v>1</v>
      </c>
      <c r="BM86">
        <v>1.6</v>
      </c>
      <c r="BN86">
        <v>0</v>
      </c>
      <c r="BO86">
        <v>13</v>
      </c>
      <c r="BP86">
        <v>2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46.57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677.37109999999996</v>
      </c>
      <c r="L87">
        <v>653.15</v>
      </c>
      <c r="M87">
        <v>82.5</v>
      </c>
      <c r="N87">
        <v>118.125</v>
      </c>
      <c r="O87">
        <v>123.66562500000001</v>
      </c>
      <c r="P87">
        <v>124.5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11.661683</v>
      </c>
      <c r="W87">
        <v>34.515799999999999</v>
      </c>
      <c r="X87">
        <v>98.34375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26.622</v>
      </c>
      <c r="AG87">
        <v>14.2044</v>
      </c>
      <c r="AH87">
        <v>116.9545</v>
      </c>
      <c r="AI87">
        <v>2.5459999999999998</v>
      </c>
      <c r="AJ87">
        <v>0</v>
      </c>
      <c r="AK87">
        <v>51.013800000000003</v>
      </c>
      <c r="AL87">
        <v>34.86</v>
      </c>
      <c r="AM87">
        <v>15.836040000000001</v>
      </c>
      <c r="AN87">
        <v>0.66954999999999998</v>
      </c>
      <c r="AO87">
        <v>8.3789999999999996</v>
      </c>
      <c r="AP87">
        <v>3.0743999999999998</v>
      </c>
      <c r="AQ87">
        <v>24.948</v>
      </c>
      <c r="AR87">
        <v>50.231999999999999</v>
      </c>
      <c r="AS87">
        <v>31.897383000000001</v>
      </c>
      <c r="AT87">
        <v>10.0528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46.57</v>
      </c>
      <c r="BA87">
        <f t="shared" si="4"/>
        <v>2962.9304950000005</v>
      </c>
      <c r="BB87">
        <v>84</v>
      </c>
      <c r="BD87">
        <v>8.4</v>
      </c>
      <c r="BE87">
        <v>2</v>
      </c>
      <c r="BF87">
        <v>1</v>
      </c>
      <c r="BG87">
        <v>3.92</v>
      </c>
      <c r="BH87">
        <v>2</v>
      </c>
      <c r="BI87">
        <v>2</v>
      </c>
      <c r="BJ87">
        <v>1</v>
      </c>
      <c r="BK87">
        <v>2</v>
      </c>
      <c r="BL87">
        <v>1</v>
      </c>
      <c r="BM87">
        <v>1.6</v>
      </c>
      <c r="BN87">
        <v>0</v>
      </c>
      <c r="BO87">
        <v>13</v>
      </c>
      <c r="BP87">
        <v>2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46.57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677.37109999999996</v>
      </c>
      <c r="L88">
        <v>653.15</v>
      </c>
      <c r="M88">
        <v>82.5</v>
      </c>
      <c r="N88">
        <v>118.125</v>
      </c>
      <c r="O88">
        <v>123.66562500000001</v>
      </c>
      <c r="P88">
        <v>124.5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11.661683</v>
      </c>
      <c r="W88">
        <v>34.515799999999999</v>
      </c>
      <c r="X88">
        <v>98.34375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26.622</v>
      </c>
      <c r="AG88">
        <v>14.2044</v>
      </c>
      <c r="AH88">
        <v>116.9545</v>
      </c>
      <c r="AI88">
        <v>0</v>
      </c>
      <c r="AJ88">
        <v>0</v>
      </c>
      <c r="AK88">
        <v>51.013800000000003</v>
      </c>
      <c r="AL88">
        <v>34.86</v>
      </c>
      <c r="AM88">
        <v>15.836040000000001</v>
      </c>
      <c r="AN88">
        <v>0.66954999999999998</v>
      </c>
      <c r="AO88">
        <v>8.3789999999999996</v>
      </c>
      <c r="AP88">
        <v>3.0743999999999998</v>
      </c>
      <c r="AQ88">
        <v>24.948</v>
      </c>
      <c r="AR88">
        <v>50.231999999999999</v>
      </c>
      <c r="AS88">
        <v>31.897383000000001</v>
      </c>
      <c r="AT88">
        <v>10.0528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46.57</v>
      </c>
      <c r="BA88">
        <f t="shared" si="4"/>
        <v>2960.3844950000007</v>
      </c>
      <c r="BB88">
        <v>85</v>
      </c>
      <c r="BD88">
        <v>8.4</v>
      </c>
      <c r="BE88">
        <v>2</v>
      </c>
      <c r="BF88">
        <v>1</v>
      </c>
      <c r="BG88">
        <v>3.92</v>
      </c>
      <c r="BH88">
        <v>2</v>
      </c>
      <c r="BI88">
        <v>2</v>
      </c>
      <c r="BJ88">
        <v>1</v>
      </c>
      <c r="BK88">
        <v>2</v>
      </c>
      <c r="BL88">
        <v>1</v>
      </c>
      <c r="BM88">
        <v>1.6</v>
      </c>
      <c r="BN88">
        <v>0</v>
      </c>
      <c r="BO88">
        <v>13</v>
      </c>
      <c r="BP88">
        <v>2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46.57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677.37109999999996</v>
      </c>
      <c r="L89">
        <v>653.15</v>
      </c>
      <c r="M89">
        <v>86</v>
      </c>
      <c r="N89">
        <v>118.125</v>
      </c>
      <c r="O89">
        <v>123.66562500000001</v>
      </c>
      <c r="P89">
        <v>124.5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11.661683</v>
      </c>
      <c r="W89">
        <v>34.515799999999999</v>
      </c>
      <c r="X89">
        <v>98.34375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26.622</v>
      </c>
      <c r="AG89">
        <v>14.2044</v>
      </c>
      <c r="AH89">
        <v>116.9545</v>
      </c>
      <c r="AI89">
        <v>0</v>
      </c>
      <c r="AJ89">
        <v>0</v>
      </c>
      <c r="AK89">
        <v>51.013800000000003</v>
      </c>
      <c r="AL89">
        <v>34.86</v>
      </c>
      <c r="AM89">
        <v>15.836040000000001</v>
      </c>
      <c r="AN89">
        <v>0.66954999999999998</v>
      </c>
      <c r="AO89">
        <v>8.3789999999999996</v>
      </c>
      <c r="AP89">
        <v>3.0743999999999998</v>
      </c>
      <c r="AQ89">
        <v>24.948</v>
      </c>
      <c r="AR89">
        <v>50.231999999999999</v>
      </c>
      <c r="AS89">
        <v>31.897383000000001</v>
      </c>
      <c r="AT89">
        <v>10.0528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46.57</v>
      </c>
      <c r="BA89">
        <f t="shared" si="4"/>
        <v>2963.8844950000007</v>
      </c>
      <c r="BB89">
        <v>86</v>
      </c>
      <c r="BD89">
        <v>8.4</v>
      </c>
      <c r="BE89">
        <v>2</v>
      </c>
      <c r="BF89">
        <v>1</v>
      </c>
      <c r="BG89">
        <v>3.92</v>
      </c>
      <c r="BH89">
        <v>2</v>
      </c>
      <c r="BI89">
        <v>2</v>
      </c>
      <c r="BJ89">
        <v>1</v>
      </c>
      <c r="BK89">
        <v>2</v>
      </c>
      <c r="BL89">
        <v>1</v>
      </c>
      <c r="BM89">
        <v>1.6</v>
      </c>
      <c r="BN89">
        <v>0</v>
      </c>
      <c r="BO89">
        <v>13</v>
      </c>
      <c r="BP89">
        <v>2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46.57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677.37109999999996</v>
      </c>
      <c r="L90">
        <v>653.15</v>
      </c>
      <c r="M90">
        <v>86</v>
      </c>
      <c r="N90">
        <v>118.125</v>
      </c>
      <c r="O90">
        <v>123.66562500000001</v>
      </c>
      <c r="P90">
        <v>124.5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11.661683</v>
      </c>
      <c r="W90">
        <v>34.515799999999999</v>
      </c>
      <c r="X90">
        <v>98.34375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26.622</v>
      </c>
      <c r="AG90">
        <v>14.2044</v>
      </c>
      <c r="AH90">
        <v>116.9545</v>
      </c>
      <c r="AI90">
        <v>0</v>
      </c>
      <c r="AJ90">
        <v>0</v>
      </c>
      <c r="AK90">
        <v>51.013800000000003</v>
      </c>
      <c r="AL90">
        <v>34.86</v>
      </c>
      <c r="AM90">
        <v>15.836040000000001</v>
      </c>
      <c r="AN90">
        <v>0.66954999999999998</v>
      </c>
      <c r="AO90">
        <v>8.3789999999999996</v>
      </c>
      <c r="AP90">
        <v>3.0743999999999998</v>
      </c>
      <c r="AQ90">
        <v>24.948</v>
      </c>
      <c r="AR90">
        <v>50.231999999999999</v>
      </c>
      <c r="AS90">
        <v>31.897383000000001</v>
      </c>
      <c r="AT90">
        <v>10.0528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46.57</v>
      </c>
      <c r="BA90">
        <f t="shared" si="4"/>
        <v>2963.8844950000007</v>
      </c>
      <c r="BB90">
        <v>87</v>
      </c>
      <c r="BD90">
        <v>8.4</v>
      </c>
      <c r="BE90">
        <v>2</v>
      </c>
      <c r="BF90">
        <v>1</v>
      </c>
      <c r="BG90">
        <v>3.92</v>
      </c>
      <c r="BH90">
        <v>2</v>
      </c>
      <c r="BI90">
        <v>2</v>
      </c>
      <c r="BJ90">
        <v>1</v>
      </c>
      <c r="BK90">
        <v>2</v>
      </c>
      <c r="BL90">
        <v>1</v>
      </c>
      <c r="BM90">
        <v>1.6</v>
      </c>
      <c r="BN90">
        <v>0</v>
      </c>
      <c r="BO90">
        <v>13</v>
      </c>
      <c r="BP90">
        <v>2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46.57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677.37109999999996</v>
      </c>
      <c r="L91">
        <v>653.15</v>
      </c>
      <c r="M91">
        <v>86</v>
      </c>
      <c r="N91">
        <v>118.125</v>
      </c>
      <c r="O91">
        <v>123.66562500000001</v>
      </c>
      <c r="P91">
        <v>124.5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12.137851</v>
      </c>
      <c r="W91">
        <v>34.515799999999999</v>
      </c>
      <c r="X91">
        <v>98.34375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14.2044</v>
      </c>
      <c r="AH91">
        <v>140.34540000000001</v>
      </c>
      <c r="AI91">
        <v>0</v>
      </c>
      <c r="AJ91">
        <v>0</v>
      </c>
      <c r="AK91">
        <v>51.013800000000003</v>
      </c>
      <c r="AL91">
        <v>34.86</v>
      </c>
      <c r="AM91">
        <v>15.836040000000001</v>
      </c>
      <c r="AN91">
        <v>0.66954999999999998</v>
      </c>
      <c r="AO91">
        <v>8.7612000000000005</v>
      </c>
      <c r="AP91">
        <v>3.0743999999999998</v>
      </c>
      <c r="AQ91">
        <v>24.948</v>
      </c>
      <c r="AR91">
        <v>50.231999999999999</v>
      </c>
      <c r="AS91">
        <v>31.897383000000001</v>
      </c>
      <c r="AT91">
        <v>10.0528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46.410000000000004</v>
      </c>
      <c r="BA91">
        <f t="shared" si="4"/>
        <v>3035.032263000001</v>
      </c>
      <c r="BB91">
        <v>88</v>
      </c>
      <c r="BD91">
        <v>8.0299999999999994</v>
      </c>
      <c r="BE91">
        <v>2</v>
      </c>
      <c r="BF91">
        <v>1</v>
      </c>
      <c r="BG91">
        <v>4.04</v>
      </c>
      <c r="BH91">
        <v>2</v>
      </c>
      <c r="BI91">
        <v>2</v>
      </c>
      <c r="BJ91">
        <v>1</v>
      </c>
      <c r="BK91">
        <v>2</v>
      </c>
      <c r="BL91">
        <v>1</v>
      </c>
      <c r="BM91">
        <v>1.6</v>
      </c>
      <c r="BN91">
        <v>0</v>
      </c>
      <c r="BO91">
        <v>13</v>
      </c>
      <c r="BP91">
        <v>2</v>
      </c>
      <c r="BQ91">
        <v>4.38</v>
      </c>
      <c r="BR91">
        <v>1.96</v>
      </c>
      <c r="BS91">
        <v>0.4</v>
      </c>
      <c r="BT91">
        <v>0</v>
      </c>
      <c r="BU91">
        <v>0</v>
      </c>
      <c r="BV91">
        <v>0</v>
      </c>
      <c r="BW91">
        <f t="shared" si="5"/>
        <v>46.410000000000004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677.37109999999996</v>
      </c>
      <c r="L92">
        <v>653.15</v>
      </c>
      <c r="M92">
        <v>86</v>
      </c>
      <c r="N92">
        <v>118.125</v>
      </c>
      <c r="O92">
        <v>123.66562500000001</v>
      </c>
      <c r="P92">
        <v>124.5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12.137851</v>
      </c>
      <c r="W92">
        <v>34.515799999999999</v>
      </c>
      <c r="X92">
        <v>98.34375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14.2044</v>
      </c>
      <c r="AH92">
        <v>140.34540000000001</v>
      </c>
      <c r="AI92">
        <v>0</v>
      </c>
      <c r="AJ92">
        <v>0</v>
      </c>
      <c r="AK92">
        <v>51.013800000000003</v>
      </c>
      <c r="AL92">
        <v>34.86</v>
      </c>
      <c r="AM92">
        <v>15.836040000000001</v>
      </c>
      <c r="AN92">
        <v>0.66954999999999998</v>
      </c>
      <c r="AO92">
        <v>8.7612000000000005</v>
      </c>
      <c r="AP92">
        <v>3.0743999999999998</v>
      </c>
      <c r="AQ92">
        <v>24.948</v>
      </c>
      <c r="AR92">
        <v>50.231999999999999</v>
      </c>
      <c r="AS92">
        <v>31.897383000000001</v>
      </c>
      <c r="AT92">
        <v>10.0528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46.410000000000004</v>
      </c>
      <c r="BA92">
        <f t="shared" si="4"/>
        <v>3035.032263000001</v>
      </c>
      <c r="BB92">
        <v>89</v>
      </c>
      <c r="BD92">
        <v>8.0299999999999994</v>
      </c>
      <c r="BE92">
        <v>2</v>
      </c>
      <c r="BF92">
        <v>1</v>
      </c>
      <c r="BG92">
        <v>4.04</v>
      </c>
      <c r="BH92">
        <v>2</v>
      </c>
      <c r="BI92">
        <v>2</v>
      </c>
      <c r="BJ92">
        <v>1</v>
      </c>
      <c r="BK92">
        <v>2</v>
      </c>
      <c r="BL92">
        <v>1</v>
      </c>
      <c r="BM92">
        <v>1.6</v>
      </c>
      <c r="BN92">
        <v>0</v>
      </c>
      <c r="BO92">
        <v>13</v>
      </c>
      <c r="BP92">
        <v>2</v>
      </c>
      <c r="BQ92">
        <v>4.38</v>
      </c>
      <c r="BR92">
        <v>1.96</v>
      </c>
      <c r="BS92">
        <v>0.4</v>
      </c>
      <c r="BT92">
        <v>0</v>
      </c>
      <c r="BU92">
        <v>0</v>
      </c>
      <c r="BV92">
        <v>0</v>
      </c>
      <c r="BW92">
        <f t="shared" si="5"/>
        <v>46.410000000000004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677.37109999999996</v>
      </c>
      <c r="L93">
        <v>653.15</v>
      </c>
      <c r="M93">
        <v>86</v>
      </c>
      <c r="N93">
        <v>118.125</v>
      </c>
      <c r="O93">
        <v>123.66562500000001</v>
      </c>
      <c r="P93">
        <v>124.5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12.137851</v>
      </c>
      <c r="W93">
        <v>34.515799999999999</v>
      </c>
      <c r="X93">
        <v>98.34375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14.2044</v>
      </c>
      <c r="AH93">
        <v>140.34540000000001</v>
      </c>
      <c r="AI93">
        <v>0</v>
      </c>
      <c r="AJ93">
        <v>0</v>
      </c>
      <c r="AK93">
        <v>51.013800000000003</v>
      </c>
      <c r="AL93">
        <v>34.86</v>
      </c>
      <c r="AM93">
        <v>15.836040000000001</v>
      </c>
      <c r="AN93">
        <v>0.66954999999999998</v>
      </c>
      <c r="AO93">
        <v>8.82</v>
      </c>
      <c r="AP93">
        <v>3.0743999999999998</v>
      </c>
      <c r="AQ93">
        <v>24.948</v>
      </c>
      <c r="AR93">
        <v>50.231999999999999</v>
      </c>
      <c r="AS93">
        <v>31.897383000000001</v>
      </c>
      <c r="AT93">
        <v>10.0528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46.410000000000004</v>
      </c>
      <c r="BA93">
        <f t="shared" si="4"/>
        <v>3035.0910630000012</v>
      </c>
      <c r="BB93">
        <v>90</v>
      </c>
      <c r="BD93">
        <v>8.0299999999999994</v>
      </c>
      <c r="BE93">
        <v>2</v>
      </c>
      <c r="BF93">
        <v>1</v>
      </c>
      <c r="BG93">
        <v>4.04</v>
      </c>
      <c r="BH93">
        <v>2</v>
      </c>
      <c r="BI93">
        <v>2</v>
      </c>
      <c r="BJ93">
        <v>1</v>
      </c>
      <c r="BK93">
        <v>2</v>
      </c>
      <c r="BL93">
        <v>1</v>
      </c>
      <c r="BM93">
        <v>1.6</v>
      </c>
      <c r="BN93">
        <v>0</v>
      </c>
      <c r="BO93">
        <v>13</v>
      </c>
      <c r="BP93">
        <v>2</v>
      </c>
      <c r="BQ93">
        <v>4.38</v>
      </c>
      <c r="BR93">
        <v>1.96</v>
      </c>
      <c r="BS93">
        <v>0.4</v>
      </c>
      <c r="BT93">
        <v>0</v>
      </c>
      <c r="BU93">
        <v>0</v>
      </c>
      <c r="BV93">
        <v>0</v>
      </c>
      <c r="BW93">
        <f t="shared" si="5"/>
        <v>46.410000000000004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677.37109999999996</v>
      </c>
      <c r="L94">
        <v>653.15</v>
      </c>
      <c r="M94">
        <v>86</v>
      </c>
      <c r="N94">
        <v>118.125</v>
      </c>
      <c r="O94">
        <v>123.66562500000001</v>
      </c>
      <c r="P94">
        <v>124.5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12.137851</v>
      </c>
      <c r="W94">
        <v>34.515799999999999</v>
      </c>
      <c r="X94">
        <v>98.34375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14.2044</v>
      </c>
      <c r="AH94">
        <v>136.36799999999999</v>
      </c>
      <c r="AI94">
        <v>0</v>
      </c>
      <c r="AJ94">
        <v>0</v>
      </c>
      <c r="AK94">
        <v>51.013800000000003</v>
      </c>
      <c r="AL94">
        <v>34.86</v>
      </c>
      <c r="AM94">
        <v>15.836040000000001</v>
      </c>
      <c r="AN94">
        <v>0.66954999999999998</v>
      </c>
      <c r="AO94">
        <v>8.82</v>
      </c>
      <c r="AP94">
        <v>3.0743999999999998</v>
      </c>
      <c r="AQ94">
        <v>24.948</v>
      </c>
      <c r="AR94">
        <v>50.231999999999999</v>
      </c>
      <c r="AS94">
        <v>31.897383000000001</v>
      </c>
      <c r="AT94">
        <v>10.0528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46.410000000000004</v>
      </c>
      <c r="BA94">
        <f t="shared" si="4"/>
        <v>3031.113663000001</v>
      </c>
      <c r="BB94">
        <v>91</v>
      </c>
      <c r="BD94">
        <v>8.0299999999999994</v>
      </c>
      <c r="BE94">
        <v>2</v>
      </c>
      <c r="BF94">
        <v>1</v>
      </c>
      <c r="BG94">
        <v>4.04</v>
      </c>
      <c r="BH94">
        <v>2</v>
      </c>
      <c r="BI94">
        <v>2</v>
      </c>
      <c r="BJ94">
        <v>1</v>
      </c>
      <c r="BK94">
        <v>2</v>
      </c>
      <c r="BL94">
        <v>1</v>
      </c>
      <c r="BM94">
        <v>1.6</v>
      </c>
      <c r="BN94">
        <v>0</v>
      </c>
      <c r="BO94">
        <v>13</v>
      </c>
      <c r="BP94">
        <v>2</v>
      </c>
      <c r="BQ94">
        <v>4.38</v>
      </c>
      <c r="BR94">
        <v>1.96</v>
      </c>
      <c r="BS94">
        <v>0.4</v>
      </c>
      <c r="BT94">
        <v>0</v>
      </c>
      <c r="BU94">
        <v>0</v>
      </c>
      <c r="BV94">
        <v>0</v>
      </c>
      <c r="BW94">
        <f t="shared" si="5"/>
        <v>46.410000000000004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563.03319999999997</v>
      </c>
      <c r="L95">
        <v>653.11180000000002</v>
      </c>
      <c r="M95">
        <v>86</v>
      </c>
      <c r="N95">
        <v>118.125</v>
      </c>
      <c r="O95">
        <v>123.66562500000001</v>
      </c>
      <c r="P95">
        <v>124.5</v>
      </c>
      <c r="Q95">
        <v>10.91</v>
      </c>
      <c r="R95">
        <v>41.772399999999998</v>
      </c>
      <c r="S95">
        <v>26.3901</v>
      </c>
      <c r="T95">
        <v>0</v>
      </c>
      <c r="U95">
        <v>348.97500000000002</v>
      </c>
      <c r="V95">
        <v>11.661683</v>
      </c>
      <c r="W95">
        <v>34.515799999999999</v>
      </c>
      <c r="X95">
        <v>98.34375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9.1149000000000004</v>
      </c>
      <c r="AE95">
        <v>49.436556000000003</v>
      </c>
      <c r="AF95">
        <v>17.748000000000001</v>
      </c>
      <c r="AG95">
        <v>14.2044</v>
      </c>
      <c r="AH95">
        <v>116.9545</v>
      </c>
      <c r="AI95">
        <v>0</v>
      </c>
      <c r="AJ95">
        <v>0</v>
      </c>
      <c r="AK95">
        <v>51.013800000000003</v>
      </c>
      <c r="AL95">
        <v>34.86</v>
      </c>
      <c r="AM95">
        <v>15.836040000000001</v>
      </c>
      <c r="AN95">
        <v>0.66954999999999998</v>
      </c>
      <c r="AO95">
        <v>8.82</v>
      </c>
      <c r="AP95">
        <v>9.4794</v>
      </c>
      <c r="AQ95">
        <v>24.948</v>
      </c>
      <c r="AR95">
        <v>50.231999999999999</v>
      </c>
      <c r="AS95">
        <v>31.897383000000001</v>
      </c>
      <c r="AT95">
        <v>10.0528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46.410000000000004</v>
      </c>
      <c r="BA95">
        <f t="shared" si="4"/>
        <v>2849.9564950000008</v>
      </c>
      <c r="BB95">
        <v>92</v>
      </c>
      <c r="BD95">
        <v>8.0299999999999994</v>
      </c>
      <c r="BE95">
        <v>2</v>
      </c>
      <c r="BF95">
        <v>1</v>
      </c>
      <c r="BG95">
        <v>4.04</v>
      </c>
      <c r="BH95">
        <v>2</v>
      </c>
      <c r="BI95">
        <v>2</v>
      </c>
      <c r="BJ95">
        <v>1</v>
      </c>
      <c r="BK95">
        <v>2</v>
      </c>
      <c r="BL95">
        <v>1</v>
      </c>
      <c r="BM95">
        <v>1.6</v>
      </c>
      <c r="BN95">
        <v>0</v>
      </c>
      <c r="BO95">
        <v>13</v>
      </c>
      <c r="BP95">
        <v>2</v>
      </c>
      <c r="BQ95">
        <v>4.38</v>
      </c>
      <c r="BR95">
        <v>1.96</v>
      </c>
      <c r="BS95">
        <v>0.4</v>
      </c>
      <c r="BT95">
        <v>0</v>
      </c>
      <c r="BU95">
        <v>0</v>
      </c>
      <c r="BV95">
        <v>0</v>
      </c>
      <c r="BW95">
        <f t="shared" si="5"/>
        <v>46.410000000000004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575.03319999999997</v>
      </c>
      <c r="L96">
        <v>653.11180000000002</v>
      </c>
      <c r="M96">
        <v>86</v>
      </c>
      <c r="N96">
        <v>118.125</v>
      </c>
      <c r="O96">
        <v>123.66562500000001</v>
      </c>
      <c r="P96">
        <v>124.5</v>
      </c>
      <c r="Q96">
        <v>10.91</v>
      </c>
      <c r="R96">
        <v>41.772399999999998</v>
      </c>
      <c r="S96">
        <v>26.3901</v>
      </c>
      <c r="T96">
        <v>0</v>
      </c>
      <c r="U96">
        <v>348.97500000000002</v>
      </c>
      <c r="V96">
        <v>11.661683</v>
      </c>
      <c r="W96">
        <v>34.515799999999999</v>
      </c>
      <c r="X96">
        <v>98.34375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9.1149000000000004</v>
      </c>
      <c r="AE96">
        <v>49.436556000000003</v>
      </c>
      <c r="AF96">
        <v>17.748000000000001</v>
      </c>
      <c r="AG96">
        <v>14.2044</v>
      </c>
      <c r="AH96">
        <v>116.9545</v>
      </c>
      <c r="AI96">
        <v>0</v>
      </c>
      <c r="AJ96">
        <v>0</v>
      </c>
      <c r="AK96">
        <v>51.013800000000003</v>
      </c>
      <c r="AL96">
        <v>34.86</v>
      </c>
      <c r="AM96">
        <v>15.836040000000001</v>
      </c>
      <c r="AN96">
        <v>0.66954999999999998</v>
      </c>
      <c r="AO96">
        <v>8.82</v>
      </c>
      <c r="AP96">
        <v>9.4794</v>
      </c>
      <c r="AQ96">
        <v>24.948</v>
      </c>
      <c r="AR96">
        <v>50.231999999999999</v>
      </c>
      <c r="AS96">
        <v>31.897383000000001</v>
      </c>
      <c r="AT96">
        <v>10.0528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46.410000000000004</v>
      </c>
      <c r="BA96">
        <f t="shared" si="4"/>
        <v>2861.9564950000008</v>
      </c>
      <c r="BB96">
        <v>93</v>
      </c>
      <c r="BD96">
        <v>8.0299999999999994</v>
      </c>
      <c r="BE96">
        <v>2</v>
      </c>
      <c r="BF96">
        <v>1</v>
      </c>
      <c r="BG96">
        <v>4.04</v>
      </c>
      <c r="BH96">
        <v>2</v>
      </c>
      <c r="BI96">
        <v>2</v>
      </c>
      <c r="BJ96">
        <v>1</v>
      </c>
      <c r="BK96">
        <v>2</v>
      </c>
      <c r="BL96">
        <v>1</v>
      </c>
      <c r="BM96">
        <v>1.6</v>
      </c>
      <c r="BN96">
        <v>0</v>
      </c>
      <c r="BO96">
        <v>13</v>
      </c>
      <c r="BP96">
        <v>2</v>
      </c>
      <c r="BQ96">
        <v>4.38</v>
      </c>
      <c r="BR96">
        <v>1.96</v>
      </c>
      <c r="BS96">
        <v>0.4</v>
      </c>
      <c r="BT96">
        <v>0</v>
      </c>
      <c r="BU96">
        <v>0</v>
      </c>
      <c r="BV96">
        <v>0</v>
      </c>
      <c r="BW96">
        <f t="shared" si="5"/>
        <v>46.410000000000004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513.03319999999997</v>
      </c>
      <c r="L97">
        <v>653.11180000000002</v>
      </c>
      <c r="M97">
        <v>86</v>
      </c>
      <c r="N97">
        <v>118.125</v>
      </c>
      <c r="O97">
        <v>123.66562500000001</v>
      </c>
      <c r="P97">
        <v>124.5</v>
      </c>
      <c r="Q97">
        <v>10.91</v>
      </c>
      <c r="R97">
        <v>41.772399999999998</v>
      </c>
      <c r="S97">
        <v>26.3901</v>
      </c>
      <c r="T97">
        <v>0</v>
      </c>
      <c r="U97">
        <v>348.97500000000002</v>
      </c>
      <c r="V97">
        <v>11.661683</v>
      </c>
      <c r="W97">
        <v>34.515799999999999</v>
      </c>
      <c r="X97">
        <v>98.34375</v>
      </c>
      <c r="Y97">
        <v>0</v>
      </c>
      <c r="Z97">
        <v>6.5537999999999998</v>
      </c>
      <c r="AA97">
        <v>28.09872</v>
      </c>
      <c r="AB97">
        <v>39.510120000000001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14.2044</v>
      </c>
      <c r="AH97">
        <v>116.9545</v>
      </c>
      <c r="AI97">
        <v>0</v>
      </c>
      <c r="AJ97">
        <v>0</v>
      </c>
      <c r="AK97">
        <v>51.013800000000003</v>
      </c>
      <c r="AL97">
        <v>34.86</v>
      </c>
      <c r="AM97">
        <v>15.836040000000001</v>
      </c>
      <c r="AN97">
        <v>0.66954999999999998</v>
      </c>
      <c r="AO97">
        <v>8.82</v>
      </c>
      <c r="AP97">
        <v>3.0743999999999998</v>
      </c>
      <c r="AQ97">
        <v>24.948</v>
      </c>
      <c r="AR97">
        <v>50.231999999999999</v>
      </c>
      <c r="AS97">
        <v>31.897383000000001</v>
      </c>
      <c r="AT97">
        <v>10.0528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46.410000000000004</v>
      </c>
      <c r="BA97">
        <f t="shared" si="4"/>
        <v>2769.7950070000006</v>
      </c>
      <c r="BB97">
        <v>94</v>
      </c>
      <c r="BD97">
        <v>8.0299999999999994</v>
      </c>
      <c r="BE97">
        <v>2</v>
      </c>
      <c r="BF97">
        <v>1</v>
      </c>
      <c r="BG97">
        <v>4.04</v>
      </c>
      <c r="BH97">
        <v>2</v>
      </c>
      <c r="BI97">
        <v>2</v>
      </c>
      <c r="BJ97">
        <v>1</v>
      </c>
      <c r="BK97">
        <v>2</v>
      </c>
      <c r="BL97">
        <v>1</v>
      </c>
      <c r="BM97">
        <v>1.6</v>
      </c>
      <c r="BN97">
        <v>0</v>
      </c>
      <c r="BO97">
        <v>13</v>
      </c>
      <c r="BP97">
        <v>2</v>
      </c>
      <c r="BQ97">
        <v>4.38</v>
      </c>
      <c r="BR97">
        <v>1.96</v>
      </c>
      <c r="BS97">
        <v>0.4</v>
      </c>
      <c r="BT97">
        <v>0</v>
      </c>
      <c r="BU97">
        <v>0</v>
      </c>
      <c r="BV97">
        <v>0</v>
      </c>
      <c r="BW97">
        <f t="shared" si="5"/>
        <v>46.410000000000004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501.03320000000002</v>
      </c>
      <c r="L98">
        <v>653.11180000000002</v>
      </c>
      <c r="M98">
        <v>86</v>
      </c>
      <c r="N98">
        <v>118.125</v>
      </c>
      <c r="O98">
        <v>123.66562500000001</v>
      </c>
      <c r="P98">
        <v>124.5</v>
      </c>
      <c r="Q98">
        <v>10.91</v>
      </c>
      <c r="R98">
        <v>41.772399999999998</v>
      </c>
      <c r="S98">
        <v>26.3901</v>
      </c>
      <c r="T98">
        <v>0</v>
      </c>
      <c r="U98">
        <v>348.97500000000002</v>
      </c>
      <c r="V98">
        <v>11.661683</v>
      </c>
      <c r="W98">
        <v>34.515799999999999</v>
      </c>
      <c r="X98">
        <v>98.34375</v>
      </c>
      <c r="Y98">
        <v>0</v>
      </c>
      <c r="Z98">
        <v>6.5537999999999998</v>
      </c>
      <c r="AA98">
        <v>28.09872</v>
      </c>
      <c r="AB98">
        <v>39.510120000000001</v>
      </c>
      <c r="AC98">
        <v>9.6778399999999998</v>
      </c>
      <c r="AD98">
        <v>9.1149000000000004</v>
      </c>
      <c r="AE98">
        <v>49.436556000000003</v>
      </c>
      <c r="AF98">
        <v>17.748000000000001</v>
      </c>
      <c r="AG98">
        <v>14.2044</v>
      </c>
      <c r="AH98">
        <v>116.9545</v>
      </c>
      <c r="AI98">
        <v>0</v>
      </c>
      <c r="AJ98">
        <v>0</v>
      </c>
      <c r="AK98">
        <v>51.013800000000003</v>
      </c>
      <c r="AL98">
        <v>34.86</v>
      </c>
      <c r="AM98">
        <v>15.836040000000001</v>
      </c>
      <c r="AN98">
        <v>0.66954999999999998</v>
      </c>
      <c r="AO98">
        <v>8.82</v>
      </c>
      <c r="AP98">
        <v>3.0743999999999998</v>
      </c>
      <c r="AQ98">
        <v>24.948</v>
      </c>
      <c r="AR98">
        <v>50.231999999999999</v>
      </c>
      <c r="AS98">
        <v>31.897383000000001</v>
      </c>
      <c r="AT98">
        <v>10.0528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46.410000000000004</v>
      </c>
      <c r="BA98">
        <f t="shared" si="4"/>
        <v>2748.1171670000003</v>
      </c>
      <c r="BB98">
        <v>95</v>
      </c>
      <c r="BD98">
        <v>8.0299999999999994</v>
      </c>
      <c r="BE98">
        <v>2</v>
      </c>
      <c r="BF98">
        <v>1</v>
      </c>
      <c r="BG98">
        <v>4.04</v>
      </c>
      <c r="BH98">
        <v>2</v>
      </c>
      <c r="BI98">
        <v>2</v>
      </c>
      <c r="BJ98">
        <v>1</v>
      </c>
      <c r="BK98">
        <v>2</v>
      </c>
      <c r="BL98">
        <v>1</v>
      </c>
      <c r="BM98">
        <v>1.6</v>
      </c>
      <c r="BN98">
        <v>0</v>
      </c>
      <c r="BO98">
        <v>13</v>
      </c>
      <c r="BP98">
        <v>2</v>
      </c>
      <c r="BQ98">
        <v>4.38</v>
      </c>
      <c r="BR98">
        <v>1.96</v>
      </c>
      <c r="BS98">
        <v>0.4</v>
      </c>
      <c r="BT98">
        <v>0</v>
      </c>
      <c r="BU98">
        <v>0</v>
      </c>
      <c r="BV98">
        <v>0</v>
      </c>
      <c r="BW98">
        <f t="shared" si="5"/>
        <v>46.410000000000004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1.3789999999999998E-2</v>
      </c>
      <c r="K99">
        <f t="shared" si="6"/>
        <v>10.091063523499997</v>
      </c>
      <c r="L99">
        <f t="shared" si="6"/>
        <v>10.092207932499997</v>
      </c>
      <c r="M99">
        <f t="shared" si="6"/>
        <v>1.1902423175000001</v>
      </c>
      <c r="N99">
        <f t="shared" si="6"/>
        <v>2.5079901559999995</v>
      </c>
      <c r="O99">
        <f t="shared" si="6"/>
        <v>2.4454112827499963</v>
      </c>
      <c r="P99">
        <f t="shared" si="6"/>
        <v>2.78965715</v>
      </c>
      <c r="Q99">
        <f t="shared" si="6"/>
        <v>0.21181492499999971</v>
      </c>
      <c r="R99">
        <f t="shared" si="6"/>
        <v>0.75866303225000054</v>
      </c>
      <c r="S99">
        <f t="shared" si="6"/>
        <v>0.47583491000000044</v>
      </c>
      <c r="T99">
        <f t="shared" si="6"/>
        <v>0</v>
      </c>
      <c r="U99">
        <f t="shared" si="6"/>
        <v>8.3753999999999849</v>
      </c>
      <c r="V99">
        <f t="shared" si="6"/>
        <v>0.19400456325000009</v>
      </c>
      <c r="W99">
        <f t="shared" si="6"/>
        <v>0.56471383674999942</v>
      </c>
      <c r="X99">
        <f t="shared" si="6"/>
        <v>2.4503852822499983</v>
      </c>
      <c r="Y99">
        <f t="shared" si="6"/>
        <v>0</v>
      </c>
      <c r="Z99">
        <f t="shared" si="6"/>
        <v>0.1862706999999999</v>
      </c>
      <c r="AA99">
        <f t="shared" si="6"/>
        <v>0.39506003999999995</v>
      </c>
      <c r="AB99">
        <f t="shared" si="6"/>
        <v>0.58767304499999928</v>
      </c>
      <c r="AC99">
        <f t="shared" si="6"/>
        <v>0.40904982399999923</v>
      </c>
      <c r="AD99">
        <f t="shared" si="6"/>
        <v>0.20052780000000014</v>
      </c>
      <c r="AE99">
        <f t="shared" si="6"/>
        <v>1.1815634540000004</v>
      </c>
      <c r="AF99">
        <f t="shared" si="6"/>
        <v>0.44932020000000072</v>
      </c>
      <c r="AG99">
        <f t="shared" si="6"/>
        <v>0.3409056000000002</v>
      </c>
      <c r="AH99">
        <f t="shared" si="6"/>
        <v>1.6903950000000003</v>
      </c>
      <c r="AI99">
        <f t="shared" si="6"/>
        <v>0.11584300000000002</v>
      </c>
      <c r="AJ99">
        <f t="shared" si="6"/>
        <v>0</v>
      </c>
      <c r="AK99">
        <f t="shared" si="6"/>
        <v>1.2243312000000004</v>
      </c>
      <c r="AL99">
        <f t="shared" si="6"/>
        <v>1.080079</v>
      </c>
      <c r="AM99">
        <f t="shared" si="6"/>
        <v>0.17329000000000008</v>
      </c>
      <c r="AN99">
        <f t="shared" si="6"/>
        <v>1.6069200000000013E-2</v>
      </c>
      <c r="AO99">
        <f t="shared" si="6"/>
        <v>0.20562360000000016</v>
      </c>
      <c r="AP99">
        <f t="shared" si="6"/>
        <v>9.7163850000000052E-2</v>
      </c>
      <c r="AQ99">
        <f t="shared" si="6"/>
        <v>0.60754050000000026</v>
      </c>
      <c r="AR99">
        <f t="shared" si="6"/>
        <v>1.2155039999999997</v>
      </c>
      <c r="AS99">
        <f t="shared" si="6"/>
        <v>0.76912080299999974</v>
      </c>
      <c r="AT99">
        <f t="shared" si="6"/>
        <v>0.2501944640000005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1.1513450000000003</v>
      </c>
      <c r="BA99">
        <f t="shared" si="4"/>
        <v>54.508049191749983</v>
      </c>
      <c r="BD99">
        <f t="shared" ref="BD99:BW99" si="7">SUM(BD3:BD98)/4000</f>
        <v>0.15284499999999984</v>
      </c>
      <c r="BE99">
        <f t="shared" si="7"/>
        <v>6.208749999999999E-2</v>
      </c>
      <c r="BF99">
        <f t="shared" si="7"/>
        <v>2.565000000000001E-2</v>
      </c>
      <c r="BG99">
        <f t="shared" si="7"/>
        <v>9.6000000000000099E-2</v>
      </c>
      <c r="BH99">
        <f t="shared" si="7"/>
        <v>0.10248500000000003</v>
      </c>
      <c r="BI99">
        <f t="shared" si="7"/>
        <v>0.12318500000000006</v>
      </c>
      <c r="BJ99">
        <f t="shared" si="7"/>
        <v>3.2320000000000022E-2</v>
      </c>
      <c r="BK99">
        <f t="shared" si="7"/>
        <v>5.1932500000000013E-2</v>
      </c>
      <c r="BL99">
        <f t="shared" si="7"/>
        <v>2.9325E-2</v>
      </c>
      <c r="BM99">
        <f t="shared" si="7"/>
        <v>3.8399999999999927E-2</v>
      </c>
      <c r="BN99">
        <f t="shared" si="7"/>
        <v>0</v>
      </c>
      <c r="BO99">
        <f t="shared" si="7"/>
        <v>0.22099000000000002</v>
      </c>
      <c r="BP99">
        <f t="shared" si="7"/>
        <v>5.1019999999999996E-2</v>
      </c>
      <c r="BQ99">
        <f t="shared" si="7"/>
        <v>0.10407999999999994</v>
      </c>
      <c r="BR99">
        <f t="shared" si="7"/>
        <v>5.0560000000000015E-2</v>
      </c>
      <c r="BS99">
        <f t="shared" si="7"/>
        <v>1.0464999999999997E-2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1.1513450000000003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363.49841099999998</v>
      </c>
      <c r="L3">
        <v>338.75009999999997</v>
      </c>
      <c r="M3">
        <v>43.429499999999997</v>
      </c>
      <c r="N3">
        <v>114.002438</v>
      </c>
      <c r="O3">
        <v>119.349695</v>
      </c>
      <c r="P3">
        <v>120.516862</v>
      </c>
      <c r="Q3">
        <v>9.7850520000000003</v>
      </c>
      <c r="R3">
        <v>33.414656999999998</v>
      </c>
      <c r="S3">
        <v>20.930123999999999</v>
      </c>
      <c r="T3">
        <v>0</v>
      </c>
      <c r="U3">
        <v>336.795772</v>
      </c>
      <c r="V3">
        <v>10.009921</v>
      </c>
      <c r="W3">
        <v>31.611433000000002</v>
      </c>
      <c r="X3">
        <v>142.37517099999999</v>
      </c>
      <c r="Y3">
        <v>0</v>
      </c>
      <c r="Z3">
        <v>0</v>
      </c>
      <c r="AA3">
        <v>0</v>
      </c>
      <c r="AB3">
        <v>12.607487000000001</v>
      </c>
      <c r="AC3">
        <v>9.3400829999999999</v>
      </c>
      <c r="AD3">
        <v>8.7967899999999997</v>
      </c>
      <c r="AE3">
        <v>47.711219999999997</v>
      </c>
      <c r="AF3">
        <v>17.128595000000001</v>
      </c>
      <c r="AG3">
        <v>13.708665999999999</v>
      </c>
      <c r="AH3">
        <v>112.872788</v>
      </c>
      <c r="AI3">
        <v>0</v>
      </c>
      <c r="AJ3">
        <v>0</v>
      </c>
      <c r="AK3">
        <v>49.233418</v>
      </c>
      <c r="AL3">
        <v>44.857847999999997</v>
      </c>
      <c r="AM3">
        <v>0</v>
      </c>
      <c r="AN3">
        <v>0.64618299999999995</v>
      </c>
      <c r="AO3">
        <v>8.7959209999999999</v>
      </c>
      <c r="AP3">
        <v>3.5852499999999998</v>
      </c>
      <c r="AQ3">
        <v>24.624525999999999</v>
      </c>
      <c r="AR3">
        <v>48.478903000000003</v>
      </c>
      <c r="AS3">
        <v>31.937011999999999</v>
      </c>
      <c r="AT3">
        <v>12.882927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64.72999999999999</v>
      </c>
      <c r="BA3">
        <f>SUM(B3:AZ3)</f>
        <v>2196.4067530000002</v>
      </c>
      <c r="BD3">
        <v>7.75</v>
      </c>
      <c r="BE3">
        <v>7.37</v>
      </c>
      <c r="BF3">
        <v>1.06</v>
      </c>
      <c r="BG3">
        <v>3.9</v>
      </c>
      <c r="BH3">
        <v>5.61</v>
      </c>
      <c r="BI3">
        <v>6.93</v>
      </c>
      <c r="BJ3">
        <v>1.51</v>
      </c>
      <c r="BK3">
        <v>2.48</v>
      </c>
      <c r="BL3">
        <v>1.83</v>
      </c>
      <c r="BM3">
        <v>1.54</v>
      </c>
      <c r="BN3">
        <v>0</v>
      </c>
      <c r="BO3">
        <v>14.15</v>
      </c>
      <c r="BP3">
        <v>3.85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64.72999999999999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363.49841099999998</v>
      </c>
      <c r="L4">
        <v>338.75009999999997</v>
      </c>
      <c r="M4">
        <v>43.429499999999997</v>
      </c>
      <c r="N4">
        <v>114.002438</v>
      </c>
      <c r="O4">
        <v>119.349695</v>
      </c>
      <c r="P4">
        <v>120.516862</v>
      </c>
      <c r="Q4">
        <v>9.7850520000000003</v>
      </c>
      <c r="R4">
        <v>33.414656999999998</v>
      </c>
      <c r="S4">
        <v>20.930123999999999</v>
      </c>
      <c r="T4">
        <v>0</v>
      </c>
      <c r="U4">
        <v>336.795772</v>
      </c>
      <c r="V4">
        <v>10.009921</v>
      </c>
      <c r="W4">
        <v>33.584814000000001</v>
      </c>
      <c r="X4">
        <v>142.37517099999999</v>
      </c>
      <c r="Y4">
        <v>0</v>
      </c>
      <c r="Z4">
        <v>0</v>
      </c>
      <c r="AA4">
        <v>0</v>
      </c>
      <c r="AB4">
        <v>12.607487000000001</v>
      </c>
      <c r="AC4">
        <v>9.3400829999999999</v>
      </c>
      <c r="AD4">
        <v>8.7967899999999997</v>
      </c>
      <c r="AE4">
        <v>47.711219999999997</v>
      </c>
      <c r="AF4">
        <v>17.128595000000001</v>
      </c>
      <c r="AG4">
        <v>13.708665999999999</v>
      </c>
      <c r="AH4">
        <v>90.298230000000004</v>
      </c>
      <c r="AI4">
        <v>0</v>
      </c>
      <c r="AJ4">
        <v>0</v>
      </c>
      <c r="AK4">
        <v>49.233418</v>
      </c>
      <c r="AL4">
        <v>44.857847999999997</v>
      </c>
      <c r="AM4">
        <v>0</v>
      </c>
      <c r="AN4">
        <v>0.64618299999999995</v>
      </c>
      <c r="AO4">
        <v>8.7959209999999999</v>
      </c>
      <c r="AP4">
        <v>3.5852499999999998</v>
      </c>
      <c r="AQ4">
        <v>24.624525999999999</v>
      </c>
      <c r="AR4">
        <v>48.478903000000003</v>
      </c>
      <c r="AS4">
        <v>31.937011999999999</v>
      </c>
      <c r="AT4">
        <v>12.882927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64.72999999999999</v>
      </c>
      <c r="BA4">
        <f t="shared" ref="BA4:BA67" si="1">SUM(B4:AZ4)</f>
        <v>2175.8055760000002</v>
      </c>
      <c r="BD4">
        <v>7.75</v>
      </c>
      <c r="BE4">
        <v>7.37</v>
      </c>
      <c r="BF4">
        <v>1.06</v>
      </c>
      <c r="BG4">
        <v>3.9</v>
      </c>
      <c r="BH4">
        <v>5.61</v>
      </c>
      <c r="BI4">
        <v>6.93</v>
      </c>
      <c r="BJ4">
        <v>1.51</v>
      </c>
      <c r="BK4">
        <v>2.48</v>
      </c>
      <c r="BL4">
        <v>1.83</v>
      </c>
      <c r="BM4">
        <v>1.54</v>
      </c>
      <c r="BN4">
        <v>0</v>
      </c>
      <c r="BO4">
        <v>14.15</v>
      </c>
      <c r="BP4">
        <v>3.85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64.72999999999999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363.49841099999998</v>
      </c>
      <c r="L5">
        <v>338.75009999999997</v>
      </c>
      <c r="M5">
        <v>43.429499999999997</v>
      </c>
      <c r="N5">
        <v>114.002438</v>
      </c>
      <c r="O5">
        <v>119.349695</v>
      </c>
      <c r="P5">
        <v>120.516862</v>
      </c>
      <c r="Q5">
        <v>9.7850520000000003</v>
      </c>
      <c r="R5">
        <v>33.414656999999998</v>
      </c>
      <c r="S5">
        <v>20.930123999999999</v>
      </c>
      <c r="T5">
        <v>0</v>
      </c>
      <c r="U5">
        <v>336.795772</v>
      </c>
      <c r="V5">
        <v>10.009921</v>
      </c>
      <c r="W5">
        <v>33.584814000000001</v>
      </c>
      <c r="X5">
        <v>142.37517099999999</v>
      </c>
      <c r="Y5">
        <v>0</v>
      </c>
      <c r="Z5">
        <v>0</v>
      </c>
      <c r="AA5">
        <v>0</v>
      </c>
      <c r="AB5">
        <v>12.607487000000001</v>
      </c>
      <c r="AC5">
        <v>9.3400829999999999</v>
      </c>
      <c r="AD5">
        <v>8.7967899999999997</v>
      </c>
      <c r="AE5">
        <v>47.711219999999997</v>
      </c>
      <c r="AF5">
        <v>17.128595000000001</v>
      </c>
      <c r="AG5">
        <v>13.708665999999999</v>
      </c>
      <c r="AH5">
        <v>67.723673000000005</v>
      </c>
      <c r="AI5">
        <v>0</v>
      </c>
      <c r="AJ5">
        <v>0</v>
      </c>
      <c r="AK5">
        <v>49.233418</v>
      </c>
      <c r="AL5">
        <v>44.857847999999997</v>
      </c>
      <c r="AM5">
        <v>0</v>
      </c>
      <c r="AN5">
        <v>0.64618299999999995</v>
      </c>
      <c r="AO5">
        <v>9.0796609999999998</v>
      </c>
      <c r="AP5">
        <v>3.5852499999999998</v>
      </c>
      <c r="AQ5">
        <v>24.624525999999999</v>
      </c>
      <c r="AR5">
        <v>48.478903000000003</v>
      </c>
      <c r="AS5">
        <v>31.937011999999999</v>
      </c>
      <c r="AT5">
        <v>12.882927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64.72999999999999</v>
      </c>
      <c r="BA5">
        <f t="shared" si="1"/>
        <v>2153.5147590000001</v>
      </c>
      <c r="BD5">
        <v>7.75</v>
      </c>
      <c r="BE5">
        <v>7.37</v>
      </c>
      <c r="BF5">
        <v>1.06</v>
      </c>
      <c r="BG5">
        <v>3.9</v>
      </c>
      <c r="BH5">
        <v>5.61</v>
      </c>
      <c r="BI5">
        <v>6.93</v>
      </c>
      <c r="BJ5">
        <v>1.51</v>
      </c>
      <c r="BK5">
        <v>2.48</v>
      </c>
      <c r="BL5">
        <v>1.83</v>
      </c>
      <c r="BM5">
        <v>1.54</v>
      </c>
      <c r="BN5">
        <v>0</v>
      </c>
      <c r="BO5">
        <v>14.15</v>
      </c>
      <c r="BP5">
        <v>3.85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64.72999999999999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363.49841099999998</v>
      </c>
      <c r="L6">
        <v>338.75009999999997</v>
      </c>
      <c r="M6">
        <v>43.429499999999997</v>
      </c>
      <c r="N6">
        <v>114.002438</v>
      </c>
      <c r="O6">
        <v>119.349695</v>
      </c>
      <c r="P6">
        <v>120.516862</v>
      </c>
      <c r="Q6">
        <v>9.7850520000000003</v>
      </c>
      <c r="R6">
        <v>33.414656999999998</v>
      </c>
      <c r="S6">
        <v>20.930123999999999</v>
      </c>
      <c r="T6">
        <v>0</v>
      </c>
      <c r="U6">
        <v>336.795772</v>
      </c>
      <c r="V6">
        <v>10.009921</v>
      </c>
      <c r="W6">
        <v>33.584814000000001</v>
      </c>
      <c r="X6">
        <v>142.37517099999999</v>
      </c>
      <c r="Y6">
        <v>0</v>
      </c>
      <c r="Z6">
        <v>0</v>
      </c>
      <c r="AA6">
        <v>0</v>
      </c>
      <c r="AB6">
        <v>12.607487000000001</v>
      </c>
      <c r="AC6">
        <v>9.3400829999999999</v>
      </c>
      <c r="AD6">
        <v>8.7967899999999997</v>
      </c>
      <c r="AE6">
        <v>47.711219999999997</v>
      </c>
      <c r="AF6">
        <v>17.128595000000001</v>
      </c>
      <c r="AG6">
        <v>13.708665999999999</v>
      </c>
      <c r="AH6">
        <v>45.149115000000002</v>
      </c>
      <c r="AI6">
        <v>0</v>
      </c>
      <c r="AJ6">
        <v>0</v>
      </c>
      <c r="AK6">
        <v>49.233418</v>
      </c>
      <c r="AL6">
        <v>44.857847999999997</v>
      </c>
      <c r="AM6">
        <v>0</v>
      </c>
      <c r="AN6">
        <v>0.64618299999999995</v>
      </c>
      <c r="AO6">
        <v>9.0796609999999998</v>
      </c>
      <c r="AP6">
        <v>3.5852499999999998</v>
      </c>
      <c r="AQ6">
        <v>24.624525999999999</v>
      </c>
      <c r="AR6">
        <v>48.478903000000003</v>
      </c>
      <c r="AS6">
        <v>31.937011999999999</v>
      </c>
      <c r="AT6">
        <v>12.882927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64.72999999999999</v>
      </c>
      <c r="BA6">
        <f t="shared" si="1"/>
        <v>2130.9402010000003</v>
      </c>
      <c r="BD6">
        <v>7.75</v>
      </c>
      <c r="BE6">
        <v>7.37</v>
      </c>
      <c r="BF6">
        <v>1.06</v>
      </c>
      <c r="BG6">
        <v>3.9</v>
      </c>
      <c r="BH6">
        <v>5.61</v>
      </c>
      <c r="BI6">
        <v>6.93</v>
      </c>
      <c r="BJ6">
        <v>1.51</v>
      </c>
      <c r="BK6">
        <v>2.48</v>
      </c>
      <c r="BL6">
        <v>1.83</v>
      </c>
      <c r="BM6">
        <v>1.54</v>
      </c>
      <c r="BN6">
        <v>0</v>
      </c>
      <c r="BO6">
        <v>14.15</v>
      </c>
      <c r="BP6">
        <v>3.85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64.72999999999999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363.49841099999998</v>
      </c>
      <c r="L7">
        <v>328.13400000000001</v>
      </c>
      <c r="M7">
        <v>34.460672000000002</v>
      </c>
      <c r="N7">
        <v>91.605868000000001</v>
      </c>
      <c r="O7">
        <v>91.763456000000005</v>
      </c>
      <c r="P7">
        <v>103.46229099999999</v>
      </c>
      <c r="Q7">
        <v>9.7850520000000003</v>
      </c>
      <c r="R7">
        <v>23.167515000000002</v>
      </c>
      <c r="S7">
        <v>14.569632</v>
      </c>
      <c r="T7">
        <v>0</v>
      </c>
      <c r="U7">
        <v>336.795772</v>
      </c>
      <c r="V7">
        <v>4.2223119999999996</v>
      </c>
      <c r="W7">
        <v>25.518450000000001</v>
      </c>
      <c r="X7">
        <v>95.625726999999998</v>
      </c>
      <c r="Y7">
        <v>0</v>
      </c>
      <c r="Z7">
        <v>0</v>
      </c>
      <c r="AA7">
        <v>0</v>
      </c>
      <c r="AB7">
        <v>12.607487000000001</v>
      </c>
      <c r="AC7">
        <v>9.3400829999999999</v>
      </c>
      <c r="AD7">
        <v>8.7967899999999997</v>
      </c>
      <c r="AE7">
        <v>47.711219999999997</v>
      </c>
      <c r="AF7">
        <v>17.128595000000001</v>
      </c>
      <c r="AG7">
        <v>13.708665999999999</v>
      </c>
      <c r="AH7">
        <v>45.149115000000002</v>
      </c>
      <c r="AI7">
        <v>0</v>
      </c>
      <c r="AJ7">
        <v>0</v>
      </c>
      <c r="AK7">
        <v>49.233418</v>
      </c>
      <c r="AL7">
        <v>33.643386</v>
      </c>
      <c r="AM7">
        <v>0</v>
      </c>
      <c r="AN7">
        <v>0.64618299999999995</v>
      </c>
      <c r="AO7">
        <v>9.0796609999999998</v>
      </c>
      <c r="AP7">
        <v>9.1485690000000002</v>
      </c>
      <c r="AQ7">
        <v>24.624525999999999</v>
      </c>
      <c r="AR7">
        <v>48.478903000000003</v>
      </c>
      <c r="AS7">
        <v>30.784164000000001</v>
      </c>
      <c r="AT7">
        <v>12.882927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64.72999999999999</v>
      </c>
      <c r="BA7">
        <f t="shared" si="1"/>
        <v>1960.3028510000001</v>
      </c>
      <c r="BD7">
        <v>7.75</v>
      </c>
      <c r="BE7">
        <v>7.37</v>
      </c>
      <c r="BF7">
        <v>1.06</v>
      </c>
      <c r="BG7">
        <v>3.9</v>
      </c>
      <c r="BH7">
        <v>5.61</v>
      </c>
      <c r="BI7">
        <v>6.93</v>
      </c>
      <c r="BJ7">
        <v>1.51</v>
      </c>
      <c r="BK7">
        <v>2.48</v>
      </c>
      <c r="BL7">
        <v>1.83</v>
      </c>
      <c r="BM7">
        <v>1.54</v>
      </c>
      <c r="BN7">
        <v>0</v>
      </c>
      <c r="BO7">
        <v>14.15</v>
      </c>
      <c r="BP7">
        <v>3.85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64.72999999999999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363.49841099999998</v>
      </c>
      <c r="L8">
        <v>328.13400000000001</v>
      </c>
      <c r="M8">
        <v>27.801085</v>
      </c>
      <c r="N8">
        <v>77.441844000000003</v>
      </c>
      <c r="O8">
        <v>67.450387000000006</v>
      </c>
      <c r="P8">
        <v>103.46229099999999</v>
      </c>
      <c r="Q8">
        <v>9.7850520000000003</v>
      </c>
      <c r="R8">
        <v>21.597314999999998</v>
      </c>
      <c r="S8">
        <v>14.569632</v>
      </c>
      <c r="T8">
        <v>0</v>
      </c>
      <c r="U8">
        <v>336.795772</v>
      </c>
      <c r="V8">
        <v>0</v>
      </c>
      <c r="W8">
        <v>23.660198999999999</v>
      </c>
      <c r="X8">
        <v>95.625726999999998</v>
      </c>
      <c r="Y8">
        <v>0</v>
      </c>
      <c r="Z8">
        <v>0</v>
      </c>
      <c r="AA8">
        <v>0</v>
      </c>
      <c r="AB8">
        <v>12.607487000000001</v>
      </c>
      <c r="AC8">
        <v>9.3400829999999999</v>
      </c>
      <c r="AD8">
        <v>8.7967899999999997</v>
      </c>
      <c r="AE8">
        <v>47.711219999999997</v>
      </c>
      <c r="AF8">
        <v>17.128595000000001</v>
      </c>
      <c r="AG8">
        <v>13.708665999999999</v>
      </c>
      <c r="AH8">
        <v>45.149115000000002</v>
      </c>
      <c r="AI8">
        <v>0</v>
      </c>
      <c r="AJ8">
        <v>0</v>
      </c>
      <c r="AK8">
        <v>49.233418</v>
      </c>
      <c r="AL8">
        <v>33.643386</v>
      </c>
      <c r="AM8">
        <v>0</v>
      </c>
      <c r="AN8">
        <v>0.64618299999999995</v>
      </c>
      <c r="AO8">
        <v>9.0796609999999998</v>
      </c>
      <c r="AP8">
        <v>9.1485690000000002</v>
      </c>
      <c r="AQ8">
        <v>24.624525999999999</v>
      </c>
      <c r="AR8">
        <v>48.478903000000003</v>
      </c>
      <c r="AS8">
        <v>30.784164000000001</v>
      </c>
      <c r="AT8">
        <v>8.5060629999999993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64.72999999999999</v>
      </c>
      <c r="BA8">
        <f t="shared" si="1"/>
        <v>1903.1385439999997</v>
      </c>
      <c r="BD8">
        <v>7.75</v>
      </c>
      <c r="BE8">
        <v>7.37</v>
      </c>
      <c r="BF8">
        <v>1.06</v>
      </c>
      <c r="BG8">
        <v>3.9</v>
      </c>
      <c r="BH8">
        <v>5.61</v>
      </c>
      <c r="BI8">
        <v>6.93</v>
      </c>
      <c r="BJ8">
        <v>1.51</v>
      </c>
      <c r="BK8">
        <v>2.48</v>
      </c>
      <c r="BL8">
        <v>1.83</v>
      </c>
      <c r="BM8">
        <v>1.54</v>
      </c>
      <c r="BN8">
        <v>0</v>
      </c>
      <c r="BO8">
        <v>14.15</v>
      </c>
      <c r="BP8">
        <v>3.85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64.72999999999999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363.77030600000001</v>
      </c>
      <c r="L9">
        <v>333.44204999999999</v>
      </c>
      <c r="M9">
        <v>27.800671000000001</v>
      </c>
      <c r="N9">
        <v>77.441844000000003</v>
      </c>
      <c r="O9">
        <v>58.247504999999997</v>
      </c>
      <c r="P9">
        <v>103.46229099999999</v>
      </c>
      <c r="Q9">
        <v>6.5546699999999998</v>
      </c>
      <c r="R9">
        <v>19.753855000000001</v>
      </c>
      <c r="S9">
        <v>12.562269000000001</v>
      </c>
      <c r="T9">
        <v>0</v>
      </c>
      <c r="U9">
        <v>336.795772</v>
      </c>
      <c r="V9">
        <v>3.8603999999999998</v>
      </c>
      <c r="W9">
        <v>23.660198999999999</v>
      </c>
      <c r="X9">
        <v>95.625726999999998</v>
      </c>
      <c r="Y9">
        <v>0</v>
      </c>
      <c r="Z9">
        <v>0</v>
      </c>
      <c r="AA9">
        <v>0</v>
      </c>
      <c r="AB9">
        <v>12.607487000000001</v>
      </c>
      <c r="AC9">
        <v>9.3400829999999999</v>
      </c>
      <c r="AD9">
        <v>8.7967899999999997</v>
      </c>
      <c r="AE9">
        <v>47.711219999999997</v>
      </c>
      <c r="AF9">
        <v>17.128595000000001</v>
      </c>
      <c r="AG9">
        <v>13.708665999999999</v>
      </c>
      <c r="AH9">
        <v>45.149115000000002</v>
      </c>
      <c r="AI9">
        <v>0</v>
      </c>
      <c r="AJ9">
        <v>0</v>
      </c>
      <c r="AK9">
        <v>49.233418</v>
      </c>
      <c r="AL9">
        <v>33.643386</v>
      </c>
      <c r="AM9">
        <v>0</v>
      </c>
      <c r="AN9">
        <v>0.64618299999999995</v>
      </c>
      <c r="AO9">
        <v>9.0796609999999998</v>
      </c>
      <c r="AP9">
        <v>3.5852499999999998</v>
      </c>
      <c r="AQ9">
        <v>24.624525999999999</v>
      </c>
      <c r="AR9">
        <v>48.478903000000003</v>
      </c>
      <c r="AS9">
        <v>30.784164000000001</v>
      </c>
      <c r="AT9">
        <v>12.882927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37.919999999999995</v>
      </c>
      <c r="BA9">
        <f t="shared" si="1"/>
        <v>1868.2979330000003</v>
      </c>
      <c r="BD9">
        <v>1.93</v>
      </c>
      <c r="BE9">
        <v>1.93</v>
      </c>
      <c r="BF9">
        <v>1.06</v>
      </c>
      <c r="BG9">
        <v>3.9</v>
      </c>
      <c r="BH9">
        <v>5.61</v>
      </c>
      <c r="BI9">
        <v>6.93</v>
      </c>
      <c r="BJ9">
        <v>1.51</v>
      </c>
      <c r="BK9">
        <v>1.93</v>
      </c>
      <c r="BL9">
        <v>0.97</v>
      </c>
      <c r="BM9">
        <v>1.54</v>
      </c>
      <c r="BN9">
        <v>0</v>
      </c>
      <c r="BO9">
        <v>1.93</v>
      </c>
      <c r="BP9">
        <v>1.93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37.919999999999995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363.77030600000001</v>
      </c>
      <c r="L10">
        <v>333.44204999999999</v>
      </c>
      <c r="M10">
        <v>27.800671000000001</v>
      </c>
      <c r="N10">
        <v>63.930444000000001</v>
      </c>
      <c r="O10">
        <v>41.183799</v>
      </c>
      <c r="P10">
        <v>103.46229099999999</v>
      </c>
      <c r="Q10">
        <v>6.5546699999999998</v>
      </c>
      <c r="R10">
        <v>19.753855000000001</v>
      </c>
      <c r="S10">
        <v>12.562269000000001</v>
      </c>
      <c r="T10">
        <v>0</v>
      </c>
      <c r="U10">
        <v>336.795772</v>
      </c>
      <c r="V10">
        <v>3.8603999999999998</v>
      </c>
      <c r="W10">
        <v>13.356211999999999</v>
      </c>
      <c r="X10">
        <v>95.625726999999998</v>
      </c>
      <c r="Y10">
        <v>0</v>
      </c>
      <c r="Z10">
        <v>0</v>
      </c>
      <c r="AA10">
        <v>0</v>
      </c>
      <c r="AB10">
        <v>12.607487000000001</v>
      </c>
      <c r="AC10">
        <v>9.3400829999999999</v>
      </c>
      <c r="AD10">
        <v>8.7967899999999997</v>
      </c>
      <c r="AE10">
        <v>47.711219999999997</v>
      </c>
      <c r="AF10">
        <v>17.128595000000001</v>
      </c>
      <c r="AG10">
        <v>13.708665999999999</v>
      </c>
      <c r="AH10">
        <v>45.149115000000002</v>
      </c>
      <c r="AI10">
        <v>0</v>
      </c>
      <c r="AJ10">
        <v>0</v>
      </c>
      <c r="AK10">
        <v>49.233418</v>
      </c>
      <c r="AL10">
        <v>33.643386</v>
      </c>
      <c r="AM10">
        <v>0</v>
      </c>
      <c r="AN10">
        <v>0.64618299999999995</v>
      </c>
      <c r="AO10">
        <v>9.0796609999999998</v>
      </c>
      <c r="AP10">
        <v>3.5852499999999998</v>
      </c>
      <c r="AQ10">
        <v>24.624525999999999</v>
      </c>
      <c r="AR10">
        <v>48.478903000000003</v>
      </c>
      <c r="AS10">
        <v>30.784164000000001</v>
      </c>
      <c r="AT10">
        <v>12.704229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37.919999999999995</v>
      </c>
      <c r="BA10">
        <f t="shared" si="1"/>
        <v>1827.2401420000001</v>
      </c>
      <c r="BD10">
        <v>1.93</v>
      </c>
      <c r="BE10">
        <v>1.93</v>
      </c>
      <c r="BF10">
        <v>1.06</v>
      </c>
      <c r="BG10">
        <v>3.9</v>
      </c>
      <c r="BH10">
        <v>5.61</v>
      </c>
      <c r="BI10">
        <v>6.93</v>
      </c>
      <c r="BJ10">
        <v>1.51</v>
      </c>
      <c r="BK10">
        <v>1.93</v>
      </c>
      <c r="BL10">
        <v>0.97</v>
      </c>
      <c r="BM10">
        <v>1.54</v>
      </c>
      <c r="BN10">
        <v>0</v>
      </c>
      <c r="BO10">
        <v>1.93</v>
      </c>
      <c r="BP10">
        <v>1.93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37.919999999999995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363.50429200000002</v>
      </c>
      <c r="L11">
        <v>333.44204999999999</v>
      </c>
      <c r="M11">
        <v>27.800671000000001</v>
      </c>
      <c r="N11">
        <v>63.930444000000001</v>
      </c>
      <c r="O11">
        <v>41.183799</v>
      </c>
      <c r="P11">
        <v>103.46229099999999</v>
      </c>
      <c r="Q11">
        <v>6.5546699999999998</v>
      </c>
      <c r="R11">
        <v>19.753855000000001</v>
      </c>
      <c r="S11">
        <v>12.562269000000001</v>
      </c>
      <c r="T11">
        <v>0</v>
      </c>
      <c r="U11">
        <v>336.795772</v>
      </c>
      <c r="V11">
        <v>3.8603999999999998</v>
      </c>
      <c r="W11">
        <v>13.356211999999999</v>
      </c>
      <c r="X11">
        <v>93.025988999999996</v>
      </c>
      <c r="Y11">
        <v>0</v>
      </c>
      <c r="Z11">
        <v>0</v>
      </c>
      <c r="AA11">
        <v>0</v>
      </c>
      <c r="AB11">
        <v>12.607487000000001</v>
      </c>
      <c r="AC11">
        <v>9.3400829999999999</v>
      </c>
      <c r="AD11">
        <v>8.7967899999999997</v>
      </c>
      <c r="AE11">
        <v>47.711219999999997</v>
      </c>
      <c r="AF11">
        <v>17.128595000000001</v>
      </c>
      <c r="AG11">
        <v>13.708665999999999</v>
      </c>
      <c r="AH11">
        <v>45.149115000000002</v>
      </c>
      <c r="AI11">
        <v>0</v>
      </c>
      <c r="AJ11">
        <v>0</v>
      </c>
      <c r="AK11">
        <v>49.233418</v>
      </c>
      <c r="AL11">
        <v>33.643386</v>
      </c>
      <c r="AM11">
        <v>0</v>
      </c>
      <c r="AN11">
        <v>0.64618299999999995</v>
      </c>
      <c r="AO11">
        <v>9.0796609999999998</v>
      </c>
      <c r="AP11">
        <v>3.5852499999999998</v>
      </c>
      <c r="AQ11">
        <v>24.624525999999999</v>
      </c>
      <c r="AR11">
        <v>48.478903000000003</v>
      </c>
      <c r="AS11">
        <v>30.784164000000001</v>
      </c>
      <c r="AT11">
        <v>12.882927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38.15</v>
      </c>
      <c r="BA11">
        <f t="shared" si="1"/>
        <v>1824.7830880000001</v>
      </c>
      <c r="BD11">
        <v>1.93</v>
      </c>
      <c r="BE11">
        <v>1.93</v>
      </c>
      <c r="BF11">
        <v>1.1100000000000001</v>
      </c>
      <c r="BG11">
        <v>3.78</v>
      </c>
      <c r="BH11">
        <v>5.42</v>
      </c>
      <c r="BI11">
        <v>6.79</v>
      </c>
      <c r="BJ11">
        <v>1.55</v>
      </c>
      <c r="BK11">
        <v>1.93</v>
      </c>
      <c r="BL11">
        <v>1.58</v>
      </c>
      <c r="BM11">
        <v>1.54</v>
      </c>
      <c r="BN11">
        <v>0</v>
      </c>
      <c r="BO11">
        <v>1.93</v>
      </c>
      <c r="BP11">
        <v>1.93</v>
      </c>
      <c r="BQ11">
        <v>4.0999999999999996</v>
      </c>
      <c r="BR11">
        <v>2.19</v>
      </c>
      <c r="BS11">
        <v>0.44</v>
      </c>
      <c r="BT11">
        <v>0</v>
      </c>
      <c r="BU11">
        <v>0</v>
      </c>
      <c r="BV11">
        <v>0</v>
      </c>
      <c r="BW11">
        <f t="shared" si="2"/>
        <v>38.15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363.50429200000002</v>
      </c>
      <c r="L12">
        <v>333.44204999999999</v>
      </c>
      <c r="M12">
        <v>27.800671000000001</v>
      </c>
      <c r="N12">
        <v>63.930444000000001</v>
      </c>
      <c r="O12">
        <v>41.183799</v>
      </c>
      <c r="P12">
        <v>103.46229099999999</v>
      </c>
      <c r="Q12">
        <v>9.7850520000000003</v>
      </c>
      <c r="R12">
        <v>23.167515000000002</v>
      </c>
      <c r="S12">
        <v>14.569632</v>
      </c>
      <c r="T12">
        <v>0</v>
      </c>
      <c r="U12">
        <v>336.795772</v>
      </c>
      <c r="V12">
        <v>3.8603999999999998</v>
      </c>
      <c r="W12">
        <v>9.6509999999999998</v>
      </c>
      <c r="X12">
        <v>48.255000000000003</v>
      </c>
      <c r="Y12">
        <v>0</v>
      </c>
      <c r="Z12">
        <v>0</v>
      </c>
      <c r="AA12">
        <v>0</v>
      </c>
      <c r="AB12">
        <v>12.607487000000001</v>
      </c>
      <c r="AC12">
        <v>9.3400829999999999</v>
      </c>
      <c r="AD12">
        <v>8.7967899999999997</v>
      </c>
      <c r="AE12">
        <v>47.711219999999997</v>
      </c>
      <c r="AF12">
        <v>17.128595000000001</v>
      </c>
      <c r="AG12">
        <v>13.708665999999999</v>
      </c>
      <c r="AH12">
        <v>45.149115000000002</v>
      </c>
      <c r="AI12">
        <v>0</v>
      </c>
      <c r="AJ12">
        <v>0</v>
      </c>
      <c r="AK12">
        <v>49.233418</v>
      </c>
      <c r="AL12">
        <v>33.643386</v>
      </c>
      <c r="AM12">
        <v>0</v>
      </c>
      <c r="AN12">
        <v>0.64618299999999995</v>
      </c>
      <c r="AO12">
        <v>9.0796609999999998</v>
      </c>
      <c r="AP12">
        <v>3.5852499999999998</v>
      </c>
      <c r="AQ12">
        <v>24.624525999999999</v>
      </c>
      <c r="AR12">
        <v>48.478903000000003</v>
      </c>
      <c r="AS12">
        <v>30.784164000000001</v>
      </c>
      <c r="AT12">
        <v>12.882927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38.15</v>
      </c>
      <c r="BA12">
        <f t="shared" si="1"/>
        <v>1784.9582920000003</v>
      </c>
      <c r="BD12">
        <v>1.93</v>
      </c>
      <c r="BE12">
        <v>1.93</v>
      </c>
      <c r="BF12">
        <v>1.1100000000000001</v>
      </c>
      <c r="BG12">
        <v>3.78</v>
      </c>
      <c r="BH12">
        <v>5.42</v>
      </c>
      <c r="BI12">
        <v>6.79</v>
      </c>
      <c r="BJ12">
        <v>1.55</v>
      </c>
      <c r="BK12">
        <v>1.93</v>
      </c>
      <c r="BL12">
        <v>1.58</v>
      </c>
      <c r="BM12">
        <v>1.54</v>
      </c>
      <c r="BN12">
        <v>0</v>
      </c>
      <c r="BO12">
        <v>1.93</v>
      </c>
      <c r="BP12">
        <v>1.93</v>
      </c>
      <c r="BQ12">
        <v>4.0999999999999996</v>
      </c>
      <c r="BR12">
        <v>2.19</v>
      </c>
      <c r="BS12">
        <v>0.44</v>
      </c>
      <c r="BT12">
        <v>0</v>
      </c>
      <c r="BU12">
        <v>0</v>
      </c>
      <c r="BV12">
        <v>0</v>
      </c>
      <c r="BW12">
        <f t="shared" si="2"/>
        <v>38.15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363.50429200000002</v>
      </c>
      <c r="L13">
        <v>333.44204999999999</v>
      </c>
      <c r="M13">
        <v>27.800671000000001</v>
      </c>
      <c r="N13">
        <v>63.930444000000001</v>
      </c>
      <c r="O13">
        <v>41.183799</v>
      </c>
      <c r="P13">
        <v>103.46229099999999</v>
      </c>
      <c r="Q13">
        <v>6.5546699999999998</v>
      </c>
      <c r="R13">
        <v>19.753855000000001</v>
      </c>
      <c r="S13">
        <v>12.562269000000001</v>
      </c>
      <c r="T13">
        <v>0</v>
      </c>
      <c r="U13">
        <v>336.795772</v>
      </c>
      <c r="V13">
        <v>3.8603999999999998</v>
      </c>
      <c r="W13">
        <v>9.6509999999999998</v>
      </c>
      <c r="X13">
        <v>48.255000000000003</v>
      </c>
      <c r="Y13">
        <v>0</v>
      </c>
      <c r="Z13">
        <v>0</v>
      </c>
      <c r="AA13">
        <v>0</v>
      </c>
      <c r="AB13">
        <v>12.607487000000001</v>
      </c>
      <c r="AC13">
        <v>9.3400829999999999</v>
      </c>
      <c r="AD13">
        <v>8.7967899999999997</v>
      </c>
      <c r="AE13">
        <v>47.711219999999997</v>
      </c>
      <c r="AF13">
        <v>17.128595000000001</v>
      </c>
      <c r="AG13">
        <v>13.708665999999999</v>
      </c>
      <c r="AH13">
        <v>45.149115000000002</v>
      </c>
      <c r="AI13">
        <v>0</v>
      </c>
      <c r="AJ13">
        <v>0</v>
      </c>
      <c r="AK13">
        <v>49.233418</v>
      </c>
      <c r="AL13">
        <v>33.643386</v>
      </c>
      <c r="AM13">
        <v>0</v>
      </c>
      <c r="AN13">
        <v>0.64618299999999995</v>
      </c>
      <c r="AO13">
        <v>9.0796609999999998</v>
      </c>
      <c r="AP13">
        <v>3.5852499999999998</v>
      </c>
      <c r="AQ13">
        <v>24.624525999999999</v>
      </c>
      <c r="AR13">
        <v>48.478903000000003</v>
      </c>
      <c r="AS13">
        <v>31.937011999999999</v>
      </c>
      <c r="AT13">
        <v>12.882927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38.15</v>
      </c>
      <c r="BA13">
        <f t="shared" si="1"/>
        <v>1777.4597350000006</v>
      </c>
      <c r="BD13">
        <v>1.93</v>
      </c>
      <c r="BE13">
        <v>1.93</v>
      </c>
      <c r="BF13">
        <v>1.1100000000000001</v>
      </c>
      <c r="BG13">
        <v>3.78</v>
      </c>
      <c r="BH13">
        <v>5.42</v>
      </c>
      <c r="BI13">
        <v>6.79</v>
      </c>
      <c r="BJ13">
        <v>1.55</v>
      </c>
      <c r="BK13">
        <v>1.93</v>
      </c>
      <c r="BL13">
        <v>1.58</v>
      </c>
      <c r="BM13">
        <v>1.54</v>
      </c>
      <c r="BN13">
        <v>0</v>
      </c>
      <c r="BO13">
        <v>1.93</v>
      </c>
      <c r="BP13">
        <v>1.93</v>
      </c>
      <c r="BQ13">
        <v>4.0999999999999996</v>
      </c>
      <c r="BR13">
        <v>2.19</v>
      </c>
      <c r="BS13">
        <v>0.44</v>
      </c>
      <c r="BT13">
        <v>0</v>
      </c>
      <c r="BU13">
        <v>0</v>
      </c>
      <c r="BV13">
        <v>0</v>
      </c>
      <c r="BW13">
        <f t="shared" si="2"/>
        <v>38.15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363.50429200000002</v>
      </c>
      <c r="L14">
        <v>333.44204999999999</v>
      </c>
      <c r="M14">
        <v>27.800671000000001</v>
      </c>
      <c r="N14">
        <v>63.930444000000001</v>
      </c>
      <c r="O14">
        <v>41.183799</v>
      </c>
      <c r="P14">
        <v>103.46229099999999</v>
      </c>
      <c r="Q14">
        <v>6.5546699999999998</v>
      </c>
      <c r="R14">
        <v>19.753855000000001</v>
      </c>
      <c r="S14">
        <v>12.562269000000001</v>
      </c>
      <c r="T14">
        <v>0</v>
      </c>
      <c r="U14">
        <v>336.795772</v>
      </c>
      <c r="V14">
        <v>3.8603999999999998</v>
      </c>
      <c r="W14">
        <v>9.6509999999999998</v>
      </c>
      <c r="X14">
        <v>48.255000000000003</v>
      </c>
      <c r="Y14">
        <v>0</v>
      </c>
      <c r="Z14">
        <v>0</v>
      </c>
      <c r="AA14">
        <v>0</v>
      </c>
      <c r="AB14">
        <v>12.607487000000001</v>
      </c>
      <c r="AC14">
        <v>9.3400829999999999</v>
      </c>
      <c r="AD14">
        <v>8.7967899999999997</v>
      </c>
      <c r="AE14">
        <v>47.711219999999997</v>
      </c>
      <c r="AF14">
        <v>17.128595000000001</v>
      </c>
      <c r="AG14">
        <v>13.708665999999999</v>
      </c>
      <c r="AH14">
        <v>45.149115000000002</v>
      </c>
      <c r="AI14">
        <v>0</v>
      </c>
      <c r="AJ14">
        <v>0</v>
      </c>
      <c r="AK14">
        <v>49.233418</v>
      </c>
      <c r="AL14">
        <v>33.643386</v>
      </c>
      <c r="AM14">
        <v>0</v>
      </c>
      <c r="AN14">
        <v>0.64618299999999995</v>
      </c>
      <c r="AO14">
        <v>9.0796609999999998</v>
      </c>
      <c r="AP14">
        <v>3.5852499999999998</v>
      </c>
      <c r="AQ14">
        <v>24.624525999999999</v>
      </c>
      <c r="AR14">
        <v>48.478903000000003</v>
      </c>
      <c r="AS14">
        <v>31.937011999999999</v>
      </c>
      <c r="AT14">
        <v>12.882927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38.15</v>
      </c>
      <c r="BA14">
        <f t="shared" si="1"/>
        <v>1777.4597350000006</v>
      </c>
      <c r="BD14">
        <v>1.93</v>
      </c>
      <c r="BE14">
        <v>1.93</v>
      </c>
      <c r="BF14">
        <v>1.1100000000000001</v>
      </c>
      <c r="BG14">
        <v>3.78</v>
      </c>
      <c r="BH14">
        <v>5.42</v>
      </c>
      <c r="BI14">
        <v>6.79</v>
      </c>
      <c r="BJ14">
        <v>1.55</v>
      </c>
      <c r="BK14">
        <v>1.93</v>
      </c>
      <c r="BL14">
        <v>1.58</v>
      </c>
      <c r="BM14">
        <v>1.54</v>
      </c>
      <c r="BN14">
        <v>0</v>
      </c>
      <c r="BO14">
        <v>1.93</v>
      </c>
      <c r="BP14">
        <v>1.93</v>
      </c>
      <c r="BQ14">
        <v>4.0999999999999996</v>
      </c>
      <c r="BR14">
        <v>2.19</v>
      </c>
      <c r="BS14">
        <v>0.44</v>
      </c>
      <c r="BT14">
        <v>0</v>
      </c>
      <c r="BU14">
        <v>0</v>
      </c>
      <c r="BV14">
        <v>0</v>
      </c>
      <c r="BW14">
        <f t="shared" si="2"/>
        <v>38.15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363.14068099999997</v>
      </c>
      <c r="L15">
        <v>333.44204999999999</v>
      </c>
      <c r="M15">
        <v>27.800671000000001</v>
      </c>
      <c r="N15">
        <v>63.930444000000001</v>
      </c>
      <c r="O15">
        <v>41.183799</v>
      </c>
      <c r="P15">
        <v>103.46229099999999</v>
      </c>
      <c r="Q15">
        <v>6.5546699999999998</v>
      </c>
      <c r="R15">
        <v>19.753855000000001</v>
      </c>
      <c r="S15">
        <v>12.562269000000001</v>
      </c>
      <c r="T15">
        <v>0</v>
      </c>
      <c r="U15">
        <v>336.795772</v>
      </c>
      <c r="V15">
        <v>3.8603999999999998</v>
      </c>
      <c r="W15">
        <v>9.6509999999999998</v>
      </c>
      <c r="X15">
        <v>48.255000000000003</v>
      </c>
      <c r="Y15">
        <v>0</v>
      </c>
      <c r="Z15">
        <v>0</v>
      </c>
      <c r="AA15">
        <v>0</v>
      </c>
      <c r="AB15">
        <v>12.607487000000001</v>
      </c>
      <c r="AC15">
        <v>9.3400829999999999</v>
      </c>
      <c r="AD15">
        <v>8.7967899999999997</v>
      </c>
      <c r="AE15">
        <v>47.711219999999997</v>
      </c>
      <c r="AF15">
        <v>17.128595000000001</v>
      </c>
      <c r="AG15">
        <v>13.708665999999999</v>
      </c>
      <c r="AH15">
        <v>45.149115000000002</v>
      </c>
      <c r="AI15">
        <v>0</v>
      </c>
      <c r="AJ15">
        <v>0</v>
      </c>
      <c r="AK15">
        <v>49.233418</v>
      </c>
      <c r="AL15">
        <v>33.643386</v>
      </c>
      <c r="AM15">
        <v>0</v>
      </c>
      <c r="AN15">
        <v>0.64618299999999995</v>
      </c>
      <c r="AO15">
        <v>9.0796609999999998</v>
      </c>
      <c r="AP15">
        <v>3.5852499999999998</v>
      </c>
      <c r="AQ15">
        <v>24.624525999999999</v>
      </c>
      <c r="AR15">
        <v>51.675314</v>
      </c>
      <c r="AS15">
        <v>31.937011999999999</v>
      </c>
      <c r="AT15">
        <v>10.548693999999999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38.529999999999994</v>
      </c>
      <c r="BA15">
        <f t="shared" si="1"/>
        <v>1778.3383020000006</v>
      </c>
      <c r="BD15">
        <v>1.93</v>
      </c>
      <c r="BE15">
        <v>1.93</v>
      </c>
      <c r="BF15">
        <v>1.1100000000000001</v>
      </c>
      <c r="BG15">
        <v>3.78</v>
      </c>
      <c r="BH15">
        <v>5.42</v>
      </c>
      <c r="BI15">
        <v>6.79</v>
      </c>
      <c r="BJ15">
        <v>1.55</v>
      </c>
      <c r="BK15">
        <v>2.31</v>
      </c>
      <c r="BL15">
        <v>1.58</v>
      </c>
      <c r="BM15">
        <v>1.54</v>
      </c>
      <c r="BN15">
        <v>0</v>
      </c>
      <c r="BO15">
        <v>1.93</v>
      </c>
      <c r="BP15">
        <v>1.93</v>
      </c>
      <c r="BQ15">
        <v>4.0999999999999996</v>
      </c>
      <c r="BR15">
        <v>2.19</v>
      </c>
      <c r="BS15">
        <v>0.44</v>
      </c>
      <c r="BT15">
        <v>0</v>
      </c>
      <c r="BU15">
        <v>0</v>
      </c>
      <c r="BV15">
        <v>0</v>
      </c>
      <c r="BW15">
        <f t="shared" si="2"/>
        <v>38.529999999999994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363.14068099999997</v>
      </c>
      <c r="L16">
        <v>333.44204999999999</v>
      </c>
      <c r="M16">
        <v>27.800671000000001</v>
      </c>
      <c r="N16">
        <v>63.930444000000001</v>
      </c>
      <c r="O16">
        <v>41.183799</v>
      </c>
      <c r="P16">
        <v>103.46229099999999</v>
      </c>
      <c r="Q16">
        <v>6.5546699999999998</v>
      </c>
      <c r="R16">
        <v>19.753855000000001</v>
      </c>
      <c r="S16">
        <v>12.562269000000001</v>
      </c>
      <c r="T16">
        <v>0</v>
      </c>
      <c r="U16">
        <v>336.795772</v>
      </c>
      <c r="V16">
        <v>3.8603999999999998</v>
      </c>
      <c r="W16">
        <v>9.6509999999999998</v>
      </c>
      <c r="X16">
        <v>48.255000000000003</v>
      </c>
      <c r="Y16">
        <v>0</v>
      </c>
      <c r="Z16">
        <v>0</v>
      </c>
      <c r="AA16">
        <v>0</v>
      </c>
      <c r="AB16">
        <v>12.607487000000001</v>
      </c>
      <c r="AC16">
        <v>9.3400829999999999</v>
      </c>
      <c r="AD16">
        <v>8.7967899999999997</v>
      </c>
      <c r="AE16">
        <v>47.711219999999997</v>
      </c>
      <c r="AF16">
        <v>17.128595000000001</v>
      </c>
      <c r="AG16">
        <v>13.708665999999999</v>
      </c>
      <c r="AH16">
        <v>45.149115000000002</v>
      </c>
      <c r="AI16">
        <v>0</v>
      </c>
      <c r="AJ16">
        <v>0</v>
      </c>
      <c r="AK16">
        <v>49.233418</v>
      </c>
      <c r="AL16">
        <v>33.643386</v>
      </c>
      <c r="AM16">
        <v>0</v>
      </c>
      <c r="AN16">
        <v>0.64618299999999995</v>
      </c>
      <c r="AO16">
        <v>9.0796609999999998</v>
      </c>
      <c r="AP16">
        <v>3.5852499999999998</v>
      </c>
      <c r="AQ16">
        <v>24.624525999999999</v>
      </c>
      <c r="AR16">
        <v>51.675314</v>
      </c>
      <c r="AS16">
        <v>31.937011999999999</v>
      </c>
      <c r="AT16">
        <v>9.7019570000000002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38.529999999999994</v>
      </c>
      <c r="BA16">
        <f t="shared" si="1"/>
        <v>1777.4915650000005</v>
      </c>
      <c r="BD16">
        <v>1.93</v>
      </c>
      <c r="BE16">
        <v>1.93</v>
      </c>
      <c r="BF16">
        <v>1.1100000000000001</v>
      </c>
      <c r="BG16">
        <v>3.78</v>
      </c>
      <c r="BH16">
        <v>5.42</v>
      </c>
      <c r="BI16">
        <v>6.79</v>
      </c>
      <c r="BJ16">
        <v>1.55</v>
      </c>
      <c r="BK16">
        <v>2.31</v>
      </c>
      <c r="BL16">
        <v>1.58</v>
      </c>
      <c r="BM16">
        <v>1.54</v>
      </c>
      <c r="BN16">
        <v>0</v>
      </c>
      <c r="BO16">
        <v>1.93</v>
      </c>
      <c r="BP16">
        <v>1.93</v>
      </c>
      <c r="BQ16">
        <v>4.0999999999999996</v>
      </c>
      <c r="BR16">
        <v>2.19</v>
      </c>
      <c r="BS16">
        <v>0.44</v>
      </c>
      <c r="BT16">
        <v>0</v>
      </c>
      <c r="BU16">
        <v>0</v>
      </c>
      <c r="BV16">
        <v>0</v>
      </c>
      <c r="BW16">
        <f t="shared" si="2"/>
        <v>38.529999999999994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363.50429200000002</v>
      </c>
      <c r="L17">
        <v>333.44204999999999</v>
      </c>
      <c r="M17">
        <v>27.800671000000001</v>
      </c>
      <c r="N17">
        <v>63.930444000000001</v>
      </c>
      <c r="O17">
        <v>41.183799</v>
      </c>
      <c r="P17">
        <v>103.46229099999999</v>
      </c>
      <c r="Q17">
        <v>6.5546699999999998</v>
      </c>
      <c r="R17">
        <v>19.753855000000001</v>
      </c>
      <c r="S17">
        <v>12.562269000000001</v>
      </c>
      <c r="T17">
        <v>0</v>
      </c>
      <c r="U17">
        <v>336.795772</v>
      </c>
      <c r="V17">
        <v>3.8603999999999998</v>
      </c>
      <c r="W17">
        <v>9.6509999999999998</v>
      </c>
      <c r="X17">
        <v>48.255000000000003</v>
      </c>
      <c r="Y17">
        <v>0</v>
      </c>
      <c r="Z17">
        <v>0</v>
      </c>
      <c r="AA17">
        <v>0</v>
      </c>
      <c r="AB17">
        <v>12.607487000000001</v>
      </c>
      <c r="AC17">
        <v>9.3400829999999999</v>
      </c>
      <c r="AD17">
        <v>8.7967899999999997</v>
      </c>
      <c r="AE17">
        <v>47.711219999999997</v>
      </c>
      <c r="AF17">
        <v>17.128595000000001</v>
      </c>
      <c r="AG17">
        <v>13.708665999999999</v>
      </c>
      <c r="AH17">
        <v>45.149115000000002</v>
      </c>
      <c r="AI17">
        <v>0</v>
      </c>
      <c r="AJ17">
        <v>0</v>
      </c>
      <c r="AK17">
        <v>49.233418</v>
      </c>
      <c r="AL17">
        <v>33.643386</v>
      </c>
      <c r="AM17">
        <v>0</v>
      </c>
      <c r="AN17">
        <v>0.64618299999999995</v>
      </c>
      <c r="AO17">
        <v>9.0796609999999998</v>
      </c>
      <c r="AP17">
        <v>3.5852499999999998</v>
      </c>
      <c r="AQ17">
        <v>24.624525999999999</v>
      </c>
      <c r="AR17">
        <v>51.675314</v>
      </c>
      <c r="AS17">
        <v>31.937011999999999</v>
      </c>
      <c r="AT17">
        <v>9.7019570000000002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38.529999999999994</v>
      </c>
      <c r="BA17">
        <f t="shared" si="1"/>
        <v>1777.8551760000005</v>
      </c>
      <c r="BD17">
        <v>1.93</v>
      </c>
      <c r="BE17">
        <v>1.93</v>
      </c>
      <c r="BF17">
        <v>1.1100000000000001</v>
      </c>
      <c r="BG17">
        <v>3.78</v>
      </c>
      <c r="BH17">
        <v>5.42</v>
      </c>
      <c r="BI17">
        <v>6.79</v>
      </c>
      <c r="BJ17">
        <v>1.55</v>
      </c>
      <c r="BK17">
        <v>2.31</v>
      </c>
      <c r="BL17">
        <v>1.58</v>
      </c>
      <c r="BM17">
        <v>1.54</v>
      </c>
      <c r="BN17">
        <v>0</v>
      </c>
      <c r="BO17">
        <v>1.93</v>
      </c>
      <c r="BP17">
        <v>1.93</v>
      </c>
      <c r="BQ17">
        <v>4.0999999999999996</v>
      </c>
      <c r="BR17">
        <v>2.19</v>
      </c>
      <c r="BS17">
        <v>0.44</v>
      </c>
      <c r="BT17">
        <v>0</v>
      </c>
      <c r="BU17">
        <v>0</v>
      </c>
      <c r="BV17">
        <v>0</v>
      </c>
      <c r="BW17">
        <f t="shared" si="2"/>
        <v>38.529999999999994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363.14068099999997</v>
      </c>
      <c r="L18">
        <v>333.44204999999999</v>
      </c>
      <c r="M18">
        <v>27.800671000000001</v>
      </c>
      <c r="N18">
        <v>63.930444000000001</v>
      </c>
      <c r="O18">
        <v>41.183799</v>
      </c>
      <c r="P18">
        <v>103.46229099999999</v>
      </c>
      <c r="Q18">
        <v>6.5546699999999998</v>
      </c>
      <c r="R18">
        <v>19.753855000000001</v>
      </c>
      <c r="S18">
        <v>12.562269000000001</v>
      </c>
      <c r="T18">
        <v>0</v>
      </c>
      <c r="U18">
        <v>336.795772</v>
      </c>
      <c r="V18">
        <v>3.8603999999999998</v>
      </c>
      <c r="W18">
        <v>9.6509999999999998</v>
      </c>
      <c r="X18">
        <v>48.255000000000003</v>
      </c>
      <c r="Y18">
        <v>0</v>
      </c>
      <c r="Z18">
        <v>0</v>
      </c>
      <c r="AA18">
        <v>0</v>
      </c>
      <c r="AB18">
        <v>12.607487000000001</v>
      </c>
      <c r="AC18">
        <v>9.3400829999999999</v>
      </c>
      <c r="AD18">
        <v>8.7967899999999997</v>
      </c>
      <c r="AE18">
        <v>47.711219999999997</v>
      </c>
      <c r="AF18">
        <v>17.128595000000001</v>
      </c>
      <c r="AG18">
        <v>13.708665999999999</v>
      </c>
      <c r="AH18">
        <v>45.149115000000002</v>
      </c>
      <c r="AI18">
        <v>0</v>
      </c>
      <c r="AJ18">
        <v>0</v>
      </c>
      <c r="AK18">
        <v>49.233418</v>
      </c>
      <c r="AL18">
        <v>33.643386</v>
      </c>
      <c r="AM18">
        <v>0</v>
      </c>
      <c r="AN18">
        <v>0.64618299999999995</v>
      </c>
      <c r="AO18">
        <v>9.0796609999999998</v>
      </c>
      <c r="AP18">
        <v>3.5852499999999998</v>
      </c>
      <c r="AQ18">
        <v>24.624525999999999</v>
      </c>
      <c r="AR18">
        <v>51.675314</v>
      </c>
      <c r="AS18">
        <v>31.937011999999999</v>
      </c>
      <c r="AT18">
        <v>9.7019570000000002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38.529999999999994</v>
      </c>
      <c r="BA18">
        <f t="shared" si="1"/>
        <v>1777.4915650000005</v>
      </c>
      <c r="BD18">
        <v>1.93</v>
      </c>
      <c r="BE18">
        <v>1.93</v>
      </c>
      <c r="BF18">
        <v>1.1100000000000001</v>
      </c>
      <c r="BG18">
        <v>3.78</v>
      </c>
      <c r="BH18">
        <v>5.42</v>
      </c>
      <c r="BI18">
        <v>6.79</v>
      </c>
      <c r="BJ18">
        <v>1.55</v>
      </c>
      <c r="BK18">
        <v>2.31</v>
      </c>
      <c r="BL18">
        <v>1.58</v>
      </c>
      <c r="BM18">
        <v>1.54</v>
      </c>
      <c r="BN18">
        <v>0</v>
      </c>
      <c r="BO18">
        <v>1.93</v>
      </c>
      <c r="BP18">
        <v>1.93</v>
      </c>
      <c r="BQ18">
        <v>4.0999999999999996</v>
      </c>
      <c r="BR18">
        <v>2.19</v>
      </c>
      <c r="BS18">
        <v>0.44</v>
      </c>
      <c r="BT18">
        <v>0</v>
      </c>
      <c r="BU18">
        <v>0</v>
      </c>
      <c r="BV18">
        <v>0</v>
      </c>
      <c r="BW18">
        <f t="shared" si="2"/>
        <v>38.529999999999994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363.14068099999997</v>
      </c>
      <c r="L19">
        <v>333.44204999999999</v>
      </c>
      <c r="M19">
        <v>27.800671000000001</v>
      </c>
      <c r="N19">
        <v>63.930444000000001</v>
      </c>
      <c r="O19">
        <v>41.183799</v>
      </c>
      <c r="P19">
        <v>103.46229099999999</v>
      </c>
      <c r="Q19">
        <v>6.5546699999999998</v>
      </c>
      <c r="R19">
        <v>19.753855000000001</v>
      </c>
      <c r="S19">
        <v>12.562269000000001</v>
      </c>
      <c r="T19">
        <v>0</v>
      </c>
      <c r="U19">
        <v>336.795772</v>
      </c>
      <c r="V19">
        <v>3.8603999999999998</v>
      </c>
      <c r="W19">
        <v>9.6509999999999998</v>
      </c>
      <c r="X19">
        <v>48.255000000000003</v>
      </c>
      <c r="Y19">
        <v>0</v>
      </c>
      <c r="Z19">
        <v>6.3250719999999996</v>
      </c>
      <c r="AA19">
        <v>0</v>
      </c>
      <c r="AB19">
        <v>12.607487000000001</v>
      </c>
      <c r="AC19">
        <v>9.3400829999999999</v>
      </c>
      <c r="AD19">
        <v>8.7967899999999997</v>
      </c>
      <c r="AE19">
        <v>47.711219999999997</v>
      </c>
      <c r="AF19">
        <v>17.128595000000001</v>
      </c>
      <c r="AG19">
        <v>13.708665999999999</v>
      </c>
      <c r="AH19">
        <v>45.149115000000002</v>
      </c>
      <c r="AI19">
        <v>0</v>
      </c>
      <c r="AJ19">
        <v>0</v>
      </c>
      <c r="AK19">
        <v>49.233418</v>
      </c>
      <c r="AL19">
        <v>33.643386</v>
      </c>
      <c r="AM19">
        <v>0</v>
      </c>
      <c r="AN19">
        <v>0.64618299999999995</v>
      </c>
      <c r="AO19">
        <v>9.0796609999999998</v>
      </c>
      <c r="AP19">
        <v>3.5852499999999998</v>
      </c>
      <c r="AQ19">
        <v>24.624525999999999</v>
      </c>
      <c r="AR19">
        <v>48.478903000000003</v>
      </c>
      <c r="AS19">
        <v>31.937011999999999</v>
      </c>
      <c r="AT19">
        <v>9.7019570000000002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38.529999999999994</v>
      </c>
      <c r="BA19">
        <f t="shared" si="1"/>
        <v>1780.6202260000005</v>
      </c>
      <c r="BD19">
        <v>1.93</v>
      </c>
      <c r="BE19">
        <v>1.93</v>
      </c>
      <c r="BF19">
        <v>1.1100000000000001</v>
      </c>
      <c r="BG19">
        <v>3.78</v>
      </c>
      <c r="BH19">
        <v>5.42</v>
      </c>
      <c r="BI19">
        <v>6.79</v>
      </c>
      <c r="BJ19">
        <v>1.55</v>
      </c>
      <c r="BK19">
        <v>2.31</v>
      </c>
      <c r="BL19">
        <v>1.58</v>
      </c>
      <c r="BM19">
        <v>1.54</v>
      </c>
      <c r="BN19">
        <v>0</v>
      </c>
      <c r="BO19">
        <v>1.93</v>
      </c>
      <c r="BP19">
        <v>1.93</v>
      </c>
      <c r="BQ19">
        <v>4.0999999999999996</v>
      </c>
      <c r="BR19">
        <v>2.19</v>
      </c>
      <c r="BS19">
        <v>0.44</v>
      </c>
      <c r="BT19">
        <v>0</v>
      </c>
      <c r="BU19">
        <v>0</v>
      </c>
      <c r="BV19">
        <v>0</v>
      </c>
      <c r="BW19">
        <f t="shared" si="2"/>
        <v>38.529999999999994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363.14068099999997</v>
      </c>
      <c r="L20">
        <v>341.66501499999998</v>
      </c>
      <c r="M20">
        <v>27.800671000000001</v>
      </c>
      <c r="N20">
        <v>63.930444000000001</v>
      </c>
      <c r="O20">
        <v>41.183799</v>
      </c>
      <c r="P20">
        <v>103.46229099999999</v>
      </c>
      <c r="Q20">
        <v>6.5546699999999998</v>
      </c>
      <c r="R20">
        <v>19.753855000000001</v>
      </c>
      <c r="S20">
        <v>12.562269000000001</v>
      </c>
      <c r="T20">
        <v>0</v>
      </c>
      <c r="U20">
        <v>336.795772</v>
      </c>
      <c r="V20">
        <v>3.8603999999999998</v>
      </c>
      <c r="W20">
        <v>9.6509999999999998</v>
      </c>
      <c r="X20">
        <v>48.255000000000003</v>
      </c>
      <c r="Y20">
        <v>0</v>
      </c>
      <c r="Z20">
        <v>6.3250719999999996</v>
      </c>
      <c r="AA20">
        <v>0</v>
      </c>
      <c r="AB20">
        <v>12.607487000000001</v>
      </c>
      <c r="AC20">
        <v>9.3400829999999999</v>
      </c>
      <c r="AD20">
        <v>8.7967899999999997</v>
      </c>
      <c r="AE20">
        <v>47.711219999999997</v>
      </c>
      <c r="AF20">
        <v>17.128595000000001</v>
      </c>
      <c r="AG20">
        <v>13.708665999999999</v>
      </c>
      <c r="AH20">
        <v>45.149115000000002</v>
      </c>
      <c r="AI20">
        <v>0</v>
      </c>
      <c r="AJ20">
        <v>0</v>
      </c>
      <c r="AK20">
        <v>49.233418</v>
      </c>
      <c r="AL20">
        <v>33.643386</v>
      </c>
      <c r="AM20">
        <v>0</v>
      </c>
      <c r="AN20">
        <v>0.64618299999999995</v>
      </c>
      <c r="AO20">
        <v>9.0796609999999998</v>
      </c>
      <c r="AP20">
        <v>3.5852499999999998</v>
      </c>
      <c r="AQ20">
        <v>24.624525999999999</v>
      </c>
      <c r="AR20">
        <v>48.478903000000003</v>
      </c>
      <c r="AS20">
        <v>31.937011999999999</v>
      </c>
      <c r="AT20">
        <v>9.7019570000000002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38.529999999999994</v>
      </c>
      <c r="BA20">
        <f t="shared" si="1"/>
        <v>1788.8431910000004</v>
      </c>
      <c r="BD20">
        <v>1.93</v>
      </c>
      <c r="BE20">
        <v>1.93</v>
      </c>
      <c r="BF20">
        <v>1.1100000000000001</v>
      </c>
      <c r="BG20">
        <v>3.78</v>
      </c>
      <c r="BH20">
        <v>5.42</v>
      </c>
      <c r="BI20">
        <v>6.79</v>
      </c>
      <c r="BJ20">
        <v>1.55</v>
      </c>
      <c r="BK20">
        <v>2.31</v>
      </c>
      <c r="BL20">
        <v>1.58</v>
      </c>
      <c r="BM20">
        <v>1.54</v>
      </c>
      <c r="BN20">
        <v>0</v>
      </c>
      <c r="BO20">
        <v>1.93</v>
      </c>
      <c r="BP20">
        <v>1.93</v>
      </c>
      <c r="BQ20">
        <v>4.0999999999999996</v>
      </c>
      <c r="BR20">
        <v>2.19</v>
      </c>
      <c r="BS20">
        <v>0.44</v>
      </c>
      <c r="BT20">
        <v>0</v>
      </c>
      <c r="BU20">
        <v>0</v>
      </c>
      <c r="BV20">
        <v>0</v>
      </c>
      <c r="BW20">
        <f t="shared" si="2"/>
        <v>38.529999999999994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363.14068099999997</v>
      </c>
      <c r="L21">
        <v>345.972104</v>
      </c>
      <c r="M21">
        <v>27.800671000000001</v>
      </c>
      <c r="N21">
        <v>77.441844000000003</v>
      </c>
      <c r="O21">
        <v>58.247504999999997</v>
      </c>
      <c r="P21">
        <v>103.46229099999999</v>
      </c>
      <c r="Q21">
        <v>9.7850520000000003</v>
      </c>
      <c r="R21">
        <v>23.167515000000002</v>
      </c>
      <c r="S21">
        <v>14.569632</v>
      </c>
      <c r="T21">
        <v>0</v>
      </c>
      <c r="U21">
        <v>336.795772</v>
      </c>
      <c r="V21">
        <v>3.8603999999999998</v>
      </c>
      <c r="W21">
        <v>9.6509999999999998</v>
      </c>
      <c r="X21">
        <v>48.255000000000003</v>
      </c>
      <c r="Y21">
        <v>0</v>
      </c>
      <c r="Z21">
        <v>6.3250719999999996</v>
      </c>
      <c r="AA21">
        <v>0</v>
      </c>
      <c r="AB21">
        <v>12.607487000000001</v>
      </c>
      <c r="AC21">
        <v>18.680167000000001</v>
      </c>
      <c r="AD21">
        <v>8.7967899999999997</v>
      </c>
      <c r="AE21">
        <v>47.711219999999997</v>
      </c>
      <c r="AF21">
        <v>17.128595000000001</v>
      </c>
      <c r="AG21">
        <v>13.708665999999999</v>
      </c>
      <c r="AH21">
        <v>45.149115000000002</v>
      </c>
      <c r="AI21">
        <v>0</v>
      </c>
      <c r="AJ21">
        <v>0</v>
      </c>
      <c r="AK21">
        <v>49.233418</v>
      </c>
      <c r="AL21">
        <v>33.643386</v>
      </c>
      <c r="AM21">
        <v>5.0944539999999998</v>
      </c>
      <c r="AN21">
        <v>0.64618299999999995</v>
      </c>
      <c r="AO21">
        <v>9.0796609999999998</v>
      </c>
      <c r="AP21">
        <v>3.5852499999999998</v>
      </c>
      <c r="AQ21">
        <v>24.624525999999999</v>
      </c>
      <c r="AR21">
        <v>51.675314</v>
      </c>
      <c r="AS21">
        <v>30.784164000000001</v>
      </c>
      <c r="AT21">
        <v>9.7019570000000002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38.529999999999994</v>
      </c>
      <c r="BA21">
        <f t="shared" si="1"/>
        <v>1848.8548920000003</v>
      </c>
      <c r="BD21">
        <v>1.93</v>
      </c>
      <c r="BE21">
        <v>1.93</v>
      </c>
      <c r="BF21">
        <v>1.1100000000000001</v>
      </c>
      <c r="BG21">
        <v>3.78</v>
      </c>
      <c r="BH21">
        <v>5.42</v>
      </c>
      <c r="BI21">
        <v>6.79</v>
      </c>
      <c r="BJ21">
        <v>1.55</v>
      </c>
      <c r="BK21">
        <v>2.31</v>
      </c>
      <c r="BL21">
        <v>1.58</v>
      </c>
      <c r="BM21">
        <v>1.54</v>
      </c>
      <c r="BN21">
        <v>0</v>
      </c>
      <c r="BO21">
        <v>1.93</v>
      </c>
      <c r="BP21">
        <v>1.93</v>
      </c>
      <c r="BQ21">
        <v>4.0999999999999996</v>
      </c>
      <c r="BR21">
        <v>2.19</v>
      </c>
      <c r="BS21">
        <v>0.44</v>
      </c>
      <c r="BT21">
        <v>0</v>
      </c>
      <c r="BU21">
        <v>0</v>
      </c>
      <c r="BV21">
        <v>0</v>
      </c>
      <c r="BW21">
        <f t="shared" si="2"/>
        <v>38.529999999999994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363.14068099999997</v>
      </c>
      <c r="L22">
        <v>345.972104</v>
      </c>
      <c r="M22">
        <v>27.800671000000001</v>
      </c>
      <c r="N22">
        <v>77.441844000000003</v>
      </c>
      <c r="O22">
        <v>58.247504999999997</v>
      </c>
      <c r="P22">
        <v>103.46229099999999</v>
      </c>
      <c r="Q22">
        <v>9.7850520000000003</v>
      </c>
      <c r="R22">
        <v>23.167515000000002</v>
      </c>
      <c r="S22">
        <v>14.569632</v>
      </c>
      <c r="T22">
        <v>0</v>
      </c>
      <c r="U22">
        <v>336.795772</v>
      </c>
      <c r="V22">
        <v>3.8603999999999998</v>
      </c>
      <c r="W22">
        <v>9.6509999999999998</v>
      </c>
      <c r="X22">
        <v>48.255000000000003</v>
      </c>
      <c r="Y22">
        <v>0</v>
      </c>
      <c r="Z22">
        <v>6.3250719999999996</v>
      </c>
      <c r="AA22">
        <v>7.6242900000000002</v>
      </c>
      <c r="AB22">
        <v>25.343623000000001</v>
      </c>
      <c r="AC22">
        <v>18.680167000000001</v>
      </c>
      <c r="AD22">
        <v>8.7967899999999997</v>
      </c>
      <c r="AE22">
        <v>47.711219999999997</v>
      </c>
      <c r="AF22">
        <v>17.128595000000001</v>
      </c>
      <c r="AG22">
        <v>13.708665999999999</v>
      </c>
      <c r="AH22">
        <v>45.149115000000002</v>
      </c>
      <c r="AI22">
        <v>0</v>
      </c>
      <c r="AJ22">
        <v>0</v>
      </c>
      <c r="AK22">
        <v>49.233418</v>
      </c>
      <c r="AL22">
        <v>33.643386</v>
      </c>
      <c r="AM22">
        <v>10.188908</v>
      </c>
      <c r="AN22">
        <v>0.64618299999999995</v>
      </c>
      <c r="AO22">
        <v>9.0796609999999998</v>
      </c>
      <c r="AP22">
        <v>3.5852499999999998</v>
      </c>
      <c r="AQ22">
        <v>24.624525999999999</v>
      </c>
      <c r="AR22">
        <v>51.675314</v>
      </c>
      <c r="AS22">
        <v>30.784164000000001</v>
      </c>
      <c r="AT22">
        <v>9.7019570000000002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38.529999999999994</v>
      </c>
      <c r="BA22">
        <f t="shared" si="1"/>
        <v>1874.3097720000003</v>
      </c>
      <c r="BD22">
        <v>1.93</v>
      </c>
      <c r="BE22">
        <v>1.93</v>
      </c>
      <c r="BF22">
        <v>1.1100000000000001</v>
      </c>
      <c r="BG22">
        <v>3.78</v>
      </c>
      <c r="BH22">
        <v>5.42</v>
      </c>
      <c r="BI22">
        <v>6.79</v>
      </c>
      <c r="BJ22">
        <v>1.55</v>
      </c>
      <c r="BK22">
        <v>2.31</v>
      </c>
      <c r="BL22">
        <v>1.58</v>
      </c>
      <c r="BM22">
        <v>1.54</v>
      </c>
      <c r="BN22">
        <v>0</v>
      </c>
      <c r="BO22">
        <v>1.93</v>
      </c>
      <c r="BP22">
        <v>1.93</v>
      </c>
      <c r="BQ22">
        <v>4.0999999999999996</v>
      </c>
      <c r="BR22">
        <v>2.19</v>
      </c>
      <c r="BS22">
        <v>0.44</v>
      </c>
      <c r="BT22">
        <v>0</v>
      </c>
      <c r="BU22">
        <v>0</v>
      </c>
      <c r="BV22">
        <v>0</v>
      </c>
      <c r="BW22">
        <f t="shared" si="2"/>
        <v>38.529999999999994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363.14068099999997</v>
      </c>
      <c r="L23">
        <v>345.972104</v>
      </c>
      <c r="M23">
        <v>27.800671000000001</v>
      </c>
      <c r="N23">
        <v>63.930444000000001</v>
      </c>
      <c r="O23">
        <v>41.183799</v>
      </c>
      <c r="P23">
        <v>103.46229099999999</v>
      </c>
      <c r="Q23">
        <v>6.5546699999999998</v>
      </c>
      <c r="R23">
        <v>19.753855000000001</v>
      </c>
      <c r="S23">
        <v>12.562269000000001</v>
      </c>
      <c r="T23">
        <v>0</v>
      </c>
      <c r="U23">
        <v>336.795772</v>
      </c>
      <c r="V23">
        <v>3.8603999999999998</v>
      </c>
      <c r="W23">
        <v>9.6509999999999998</v>
      </c>
      <c r="X23">
        <v>48.255000000000003</v>
      </c>
      <c r="Y23">
        <v>0</v>
      </c>
      <c r="Z23">
        <v>6.3250719999999996</v>
      </c>
      <c r="AA23">
        <v>13.494992999999999</v>
      </c>
      <c r="AB23">
        <v>25.343623000000001</v>
      </c>
      <c r="AC23">
        <v>18.680167000000001</v>
      </c>
      <c r="AD23">
        <v>8.7967899999999997</v>
      </c>
      <c r="AE23">
        <v>47.711219999999997</v>
      </c>
      <c r="AF23">
        <v>17.128595000000001</v>
      </c>
      <c r="AG23">
        <v>13.708665999999999</v>
      </c>
      <c r="AH23">
        <v>45.149115000000002</v>
      </c>
      <c r="AI23">
        <v>0</v>
      </c>
      <c r="AJ23">
        <v>0</v>
      </c>
      <c r="AK23">
        <v>49.233418</v>
      </c>
      <c r="AL23">
        <v>33.643386</v>
      </c>
      <c r="AM23">
        <v>10.188908</v>
      </c>
      <c r="AN23">
        <v>0.64618299999999995</v>
      </c>
      <c r="AO23">
        <v>9.0796609999999998</v>
      </c>
      <c r="AP23">
        <v>3.5852499999999998</v>
      </c>
      <c r="AQ23">
        <v>24.624525999999999</v>
      </c>
      <c r="AR23">
        <v>51.675314</v>
      </c>
      <c r="AS23">
        <v>30.784164000000001</v>
      </c>
      <c r="AT23">
        <v>9.7019570000000002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38.15</v>
      </c>
      <c r="BA23">
        <f t="shared" si="1"/>
        <v>1840.5739640000006</v>
      </c>
      <c r="BD23">
        <v>1.93</v>
      </c>
      <c r="BE23">
        <v>1.93</v>
      </c>
      <c r="BF23">
        <v>1.1100000000000001</v>
      </c>
      <c r="BG23">
        <v>3.78</v>
      </c>
      <c r="BH23">
        <v>5.42</v>
      </c>
      <c r="BI23">
        <v>6.79</v>
      </c>
      <c r="BJ23">
        <v>1.55</v>
      </c>
      <c r="BK23">
        <v>1.93</v>
      </c>
      <c r="BL23">
        <v>1.58</v>
      </c>
      <c r="BM23">
        <v>1.54</v>
      </c>
      <c r="BN23">
        <v>0</v>
      </c>
      <c r="BO23">
        <v>1.93</v>
      </c>
      <c r="BP23">
        <v>1.93</v>
      </c>
      <c r="BQ23">
        <v>4.0999999999999996</v>
      </c>
      <c r="BR23">
        <v>2.19</v>
      </c>
      <c r="BS23">
        <v>0.44</v>
      </c>
      <c r="BT23">
        <v>0</v>
      </c>
      <c r="BU23">
        <v>0</v>
      </c>
      <c r="BV23">
        <v>0</v>
      </c>
      <c r="BW23">
        <f t="shared" si="2"/>
        <v>38.15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363.14068099999997</v>
      </c>
      <c r="L24">
        <v>345.972104</v>
      </c>
      <c r="M24">
        <v>27.800671000000001</v>
      </c>
      <c r="N24">
        <v>63.930444000000001</v>
      </c>
      <c r="O24">
        <v>41.183799</v>
      </c>
      <c r="P24">
        <v>103.46229099999999</v>
      </c>
      <c r="Q24">
        <v>9.7850520000000003</v>
      </c>
      <c r="R24">
        <v>23.167515000000002</v>
      </c>
      <c r="S24">
        <v>14.569632</v>
      </c>
      <c r="T24">
        <v>0</v>
      </c>
      <c r="U24">
        <v>336.795772</v>
      </c>
      <c r="V24">
        <v>3.8603999999999998</v>
      </c>
      <c r="W24">
        <v>9.6509999999999998</v>
      </c>
      <c r="X24">
        <v>48.255000000000003</v>
      </c>
      <c r="Y24">
        <v>0</v>
      </c>
      <c r="Z24">
        <v>6.3250719999999996</v>
      </c>
      <c r="AA24">
        <v>13.494992999999999</v>
      </c>
      <c r="AB24">
        <v>25.343623000000001</v>
      </c>
      <c r="AC24">
        <v>18.680167000000001</v>
      </c>
      <c r="AD24">
        <v>8.7967899999999997</v>
      </c>
      <c r="AE24">
        <v>47.711219999999997</v>
      </c>
      <c r="AF24">
        <v>17.128595000000001</v>
      </c>
      <c r="AG24">
        <v>13.708665999999999</v>
      </c>
      <c r="AH24">
        <v>45.149115000000002</v>
      </c>
      <c r="AI24">
        <v>0</v>
      </c>
      <c r="AJ24">
        <v>0</v>
      </c>
      <c r="AK24">
        <v>49.233418</v>
      </c>
      <c r="AL24">
        <v>33.643386</v>
      </c>
      <c r="AM24">
        <v>10.188908</v>
      </c>
      <c r="AN24">
        <v>0.64618299999999995</v>
      </c>
      <c r="AO24">
        <v>9.0796609999999998</v>
      </c>
      <c r="AP24">
        <v>3.5852499999999998</v>
      </c>
      <c r="AQ24">
        <v>24.624525999999999</v>
      </c>
      <c r="AR24">
        <v>51.675314</v>
      </c>
      <c r="AS24">
        <v>30.784164000000001</v>
      </c>
      <c r="AT24">
        <v>9.7019570000000002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38.15</v>
      </c>
      <c r="BA24">
        <f t="shared" si="1"/>
        <v>1849.2253690000005</v>
      </c>
      <c r="BD24">
        <v>1.93</v>
      </c>
      <c r="BE24">
        <v>1.93</v>
      </c>
      <c r="BF24">
        <v>1.1100000000000001</v>
      </c>
      <c r="BG24">
        <v>3.78</v>
      </c>
      <c r="BH24">
        <v>5.42</v>
      </c>
      <c r="BI24">
        <v>6.79</v>
      </c>
      <c r="BJ24">
        <v>1.55</v>
      </c>
      <c r="BK24">
        <v>1.93</v>
      </c>
      <c r="BL24">
        <v>1.58</v>
      </c>
      <c r="BM24">
        <v>1.54</v>
      </c>
      <c r="BN24">
        <v>0</v>
      </c>
      <c r="BO24">
        <v>1.93</v>
      </c>
      <c r="BP24">
        <v>1.93</v>
      </c>
      <c r="BQ24">
        <v>4.0999999999999996</v>
      </c>
      <c r="BR24">
        <v>2.19</v>
      </c>
      <c r="BS24">
        <v>0.44</v>
      </c>
      <c r="BT24">
        <v>0</v>
      </c>
      <c r="BU24">
        <v>0</v>
      </c>
      <c r="BV24">
        <v>0</v>
      </c>
      <c r="BW24">
        <f t="shared" si="2"/>
        <v>38.15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363.14068099999997</v>
      </c>
      <c r="L25">
        <v>342.526433</v>
      </c>
      <c r="M25">
        <v>27.800671000000001</v>
      </c>
      <c r="N25">
        <v>63.930444000000001</v>
      </c>
      <c r="O25">
        <v>41.183799</v>
      </c>
      <c r="P25">
        <v>103.46229099999999</v>
      </c>
      <c r="Q25">
        <v>9.7850520000000003</v>
      </c>
      <c r="R25">
        <v>23.167515000000002</v>
      </c>
      <c r="S25">
        <v>14.569632</v>
      </c>
      <c r="T25">
        <v>0</v>
      </c>
      <c r="U25">
        <v>336.795772</v>
      </c>
      <c r="V25">
        <v>3.8603999999999998</v>
      </c>
      <c r="W25">
        <v>9.6509999999999998</v>
      </c>
      <c r="X25">
        <v>48.255000000000003</v>
      </c>
      <c r="Y25">
        <v>0</v>
      </c>
      <c r="Z25">
        <v>6.3250719999999996</v>
      </c>
      <c r="AA25">
        <v>13.494992999999999</v>
      </c>
      <c r="AB25">
        <v>25.343623000000001</v>
      </c>
      <c r="AC25">
        <v>18.680167000000001</v>
      </c>
      <c r="AD25">
        <v>8.7967899999999997</v>
      </c>
      <c r="AE25">
        <v>47.711219999999997</v>
      </c>
      <c r="AF25">
        <v>17.128595000000001</v>
      </c>
      <c r="AG25">
        <v>13.708665999999999</v>
      </c>
      <c r="AH25">
        <v>45.149115000000002</v>
      </c>
      <c r="AI25">
        <v>0</v>
      </c>
      <c r="AJ25">
        <v>0</v>
      </c>
      <c r="AK25">
        <v>49.233418</v>
      </c>
      <c r="AL25">
        <v>33.643386</v>
      </c>
      <c r="AM25">
        <v>10.188908</v>
      </c>
      <c r="AN25">
        <v>0.64618299999999995</v>
      </c>
      <c r="AO25">
        <v>9.0796609999999998</v>
      </c>
      <c r="AP25">
        <v>2.9671029999999998</v>
      </c>
      <c r="AQ25">
        <v>24.624525999999999</v>
      </c>
      <c r="AR25">
        <v>48.478903000000003</v>
      </c>
      <c r="AS25">
        <v>30.784164000000001</v>
      </c>
      <c r="AT25">
        <v>9.7019570000000002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38.15</v>
      </c>
      <c r="BA25">
        <f t="shared" si="1"/>
        <v>1841.96514</v>
      </c>
      <c r="BD25">
        <v>1.93</v>
      </c>
      <c r="BE25">
        <v>1.93</v>
      </c>
      <c r="BF25">
        <v>1.1100000000000001</v>
      </c>
      <c r="BG25">
        <v>3.78</v>
      </c>
      <c r="BH25">
        <v>5.42</v>
      </c>
      <c r="BI25">
        <v>6.79</v>
      </c>
      <c r="BJ25">
        <v>1.55</v>
      </c>
      <c r="BK25">
        <v>1.93</v>
      </c>
      <c r="BL25">
        <v>1.58</v>
      </c>
      <c r="BM25">
        <v>1.54</v>
      </c>
      <c r="BN25">
        <v>0</v>
      </c>
      <c r="BO25">
        <v>1.93</v>
      </c>
      <c r="BP25">
        <v>1.93</v>
      </c>
      <c r="BQ25">
        <v>4.0999999999999996</v>
      </c>
      <c r="BR25">
        <v>2.19</v>
      </c>
      <c r="BS25">
        <v>0.44</v>
      </c>
      <c r="BT25">
        <v>0</v>
      </c>
      <c r="BU25">
        <v>0</v>
      </c>
      <c r="BV25">
        <v>0</v>
      </c>
      <c r="BW25">
        <f t="shared" si="2"/>
        <v>38.15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363.14068099999997</v>
      </c>
      <c r="L26">
        <v>337.35792700000002</v>
      </c>
      <c r="M26">
        <v>27.800671000000001</v>
      </c>
      <c r="N26">
        <v>63.930444000000001</v>
      </c>
      <c r="O26">
        <v>41.183799</v>
      </c>
      <c r="P26">
        <v>103.46229099999999</v>
      </c>
      <c r="Q26">
        <v>9.7850520000000003</v>
      </c>
      <c r="R26">
        <v>23.167515000000002</v>
      </c>
      <c r="S26">
        <v>14.569632</v>
      </c>
      <c r="T26">
        <v>0</v>
      </c>
      <c r="U26">
        <v>336.795772</v>
      </c>
      <c r="V26">
        <v>3.8603999999999998</v>
      </c>
      <c r="W26">
        <v>9.6509999999999998</v>
      </c>
      <c r="X26">
        <v>48.255000000000003</v>
      </c>
      <c r="Y26">
        <v>0</v>
      </c>
      <c r="Z26">
        <v>6.3250719999999996</v>
      </c>
      <c r="AA26">
        <v>13.494992999999999</v>
      </c>
      <c r="AB26">
        <v>25.343623000000001</v>
      </c>
      <c r="AC26">
        <v>18.680167000000001</v>
      </c>
      <c r="AD26">
        <v>8.7967899999999997</v>
      </c>
      <c r="AE26">
        <v>47.711219999999997</v>
      </c>
      <c r="AF26">
        <v>17.128595000000001</v>
      </c>
      <c r="AG26">
        <v>13.708665999999999</v>
      </c>
      <c r="AH26">
        <v>45.149115000000002</v>
      </c>
      <c r="AI26">
        <v>2.4571450000000001</v>
      </c>
      <c r="AJ26">
        <v>0</v>
      </c>
      <c r="AK26">
        <v>49.233418</v>
      </c>
      <c r="AL26">
        <v>33.643386</v>
      </c>
      <c r="AM26">
        <v>10.188908</v>
      </c>
      <c r="AN26">
        <v>0.64618299999999995</v>
      </c>
      <c r="AO26">
        <v>9.0796609999999998</v>
      </c>
      <c r="AP26">
        <v>2.9671029999999998</v>
      </c>
      <c r="AQ26">
        <v>24.624525999999999</v>
      </c>
      <c r="AR26">
        <v>48.478903000000003</v>
      </c>
      <c r="AS26">
        <v>30.784164000000001</v>
      </c>
      <c r="AT26">
        <v>9.7019570000000002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37.539999999999992</v>
      </c>
      <c r="BA26">
        <f t="shared" si="1"/>
        <v>1838.643779</v>
      </c>
      <c r="BD26">
        <v>1.93</v>
      </c>
      <c r="BE26">
        <v>1.93</v>
      </c>
      <c r="BF26">
        <v>1.1100000000000001</v>
      </c>
      <c r="BG26">
        <v>3.78</v>
      </c>
      <c r="BH26">
        <v>5.42</v>
      </c>
      <c r="BI26">
        <v>6.79</v>
      </c>
      <c r="BJ26">
        <v>1.55</v>
      </c>
      <c r="BK26">
        <v>1.93</v>
      </c>
      <c r="BL26">
        <v>0.97</v>
      </c>
      <c r="BM26">
        <v>1.54</v>
      </c>
      <c r="BN26">
        <v>0</v>
      </c>
      <c r="BO26">
        <v>1.93</v>
      </c>
      <c r="BP26">
        <v>1.93</v>
      </c>
      <c r="BQ26">
        <v>4.0999999999999996</v>
      </c>
      <c r="BR26">
        <v>2.19</v>
      </c>
      <c r="BS26">
        <v>0.44</v>
      </c>
      <c r="BT26">
        <v>0</v>
      </c>
      <c r="BU26">
        <v>0</v>
      </c>
      <c r="BV26">
        <v>0</v>
      </c>
      <c r="BW26">
        <f t="shared" si="2"/>
        <v>37.539999999999992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363.14068099999997</v>
      </c>
      <c r="L27">
        <v>333.44204999999999</v>
      </c>
      <c r="M27">
        <v>27.800671000000001</v>
      </c>
      <c r="N27">
        <v>63.930444000000001</v>
      </c>
      <c r="O27">
        <v>34.191553999999996</v>
      </c>
      <c r="P27">
        <v>103.46229099999999</v>
      </c>
      <c r="Q27">
        <v>9.7850520000000003</v>
      </c>
      <c r="R27">
        <v>23.167515000000002</v>
      </c>
      <c r="S27">
        <v>14.569632</v>
      </c>
      <c r="T27">
        <v>0</v>
      </c>
      <c r="U27">
        <v>336.795772</v>
      </c>
      <c r="V27">
        <v>3.8603999999999998</v>
      </c>
      <c r="W27">
        <v>9.6509999999999998</v>
      </c>
      <c r="X27">
        <v>48.255000000000003</v>
      </c>
      <c r="Y27">
        <v>0</v>
      </c>
      <c r="Z27">
        <v>6.3250719999999996</v>
      </c>
      <c r="AA27">
        <v>13.494992999999999</v>
      </c>
      <c r="AB27">
        <v>25.343623000000001</v>
      </c>
      <c r="AC27">
        <v>18.680167000000001</v>
      </c>
      <c r="AD27">
        <v>0</v>
      </c>
      <c r="AE27">
        <v>47.711219999999997</v>
      </c>
      <c r="AF27">
        <v>17.128595000000001</v>
      </c>
      <c r="AG27">
        <v>13.708665999999999</v>
      </c>
      <c r="AH27">
        <v>45.149115000000002</v>
      </c>
      <c r="AI27">
        <v>7.3714339999999998</v>
      </c>
      <c r="AJ27">
        <v>0</v>
      </c>
      <c r="AK27">
        <v>49.233418</v>
      </c>
      <c r="AL27">
        <v>33.643386</v>
      </c>
      <c r="AM27">
        <v>10.188908</v>
      </c>
      <c r="AN27">
        <v>0.64618299999999995</v>
      </c>
      <c r="AO27">
        <v>9.0796609999999998</v>
      </c>
      <c r="AP27">
        <v>2.9671029999999998</v>
      </c>
      <c r="AQ27">
        <v>24.624525999999999</v>
      </c>
      <c r="AR27">
        <v>51.675314</v>
      </c>
      <c r="AS27">
        <v>30.784164000000001</v>
      </c>
      <c r="AT27">
        <v>9.7019570000000002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37.919999999999995</v>
      </c>
      <c r="BA27">
        <f t="shared" si="1"/>
        <v>1827.4295669999999</v>
      </c>
      <c r="BD27">
        <v>1.93</v>
      </c>
      <c r="BE27">
        <v>1.93</v>
      </c>
      <c r="BF27">
        <v>1.06</v>
      </c>
      <c r="BG27">
        <v>3.9</v>
      </c>
      <c r="BH27">
        <v>5.61</v>
      </c>
      <c r="BI27">
        <v>6.93</v>
      </c>
      <c r="BJ27">
        <v>1.51</v>
      </c>
      <c r="BK27">
        <v>1.93</v>
      </c>
      <c r="BL27">
        <v>0.97</v>
      </c>
      <c r="BM27">
        <v>1.54</v>
      </c>
      <c r="BN27">
        <v>0</v>
      </c>
      <c r="BO27">
        <v>1.93</v>
      </c>
      <c r="BP27">
        <v>1.93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37.919999999999995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363.14068099999997</v>
      </c>
      <c r="L28">
        <v>333.44204999999999</v>
      </c>
      <c r="M28">
        <v>27.800671000000001</v>
      </c>
      <c r="N28">
        <v>63.930444000000001</v>
      </c>
      <c r="O28">
        <v>34.191553999999996</v>
      </c>
      <c r="P28">
        <v>103.46229099999999</v>
      </c>
      <c r="Q28">
        <v>9.7850520000000003</v>
      </c>
      <c r="R28">
        <v>23.167515000000002</v>
      </c>
      <c r="S28">
        <v>14.569632</v>
      </c>
      <c r="T28">
        <v>0</v>
      </c>
      <c r="U28">
        <v>336.795772</v>
      </c>
      <c r="V28">
        <v>3.8603999999999998</v>
      </c>
      <c r="W28">
        <v>9.6509999999999998</v>
      </c>
      <c r="X28">
        <v>48.255000000000003</v>
      </c>
      <c r="Y28">
        <v>0</v>
      </c>
      <c r="Z28">
        <v>6.3250719999999996</v>
      </c>
      <c r="AA28">
        <v>13.494992999999999</v>
      </c>
      <c r="AB28">
        <v>25.343623000000001</v>
      </c>
      <c r="AC28">
        <v>18.680167000000001</v>
      </c>
      <c r="AD28">
        <v>0</v>
      </c>
      <c r="AE28">
        <v>47.711219999999997</v>
      </c>
      <c r="AF28">
        <v>17.128595000000001</v>
      </c>
      <c r="AG28">
        <v>13.708665999999999</v>
      </c>
      <c r="AH28">
        <v>45.149115000000002</v>
      </c>
      <c r="AI28">
        <v>47.914319999999996</v>
      </c>
      <c r="AJ28">
        <v>0</v>
      </c>
      <c r="AK28">
        <v>49.233418</v>
      </c>
      <c r="AL28">
        <v>33.643386</v>
      </c>
      <c r="AM28">
        <v>10.188908</v>
      </c>
      <c r="AN28">
        <v>0.64618299999999995</v>
      </c>
      <c r="AO28">
        <v>9.0796609999999998</v>
      </c>
      <c r="AP28">
        <v>2.9671029999999998</v>
      </c>
      <c r="AQ28">
        <v>24.624525999999999</v>
      </c>
      <c r="AR28">
        <v>51.675314</v>
      </c>
      <c r="AS28">
        <v>30.784164000000001</v>
      </c>
      <c r="AT28">
        <v>9.7019570000000002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37.919999999999995</v>
      </c>
      <c r="BA28">
        <f t="shared" si="1"/>
        <v>1867.9724530000001</v>
      </c>
      <c r="BD28">
        <v>1.93</v>
      </c>
      <c r="BE28">
        <v>1.93</v>
      </c>
      <c r="BF28">
        <v>1.06</v>
      </c>
      <c r="BG28">
        <v>3.9</v>
      </c>
      <c r="BH28">
        <v>5.61</v>
      </c>
      <c r="BI28">
        <v>6.93</v>
      </c>
      <c r="BJ28">
        <v>1.51</v>
      </c>
      <c r="BK28">
        <v>1.93</v>
      </c>
      <c r="BL28">
        <v>0.97</v>
      </c>
      <c r="BM28">
        <v>1.54</v>
      </c>
      <c r="BN28">
        <v>0</v>
      </c>
      <c r="BO28">
        <v>1.93</v>
      </c>
      <c r="BP28">
        <v>1.93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37.919999999999995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363.14068099999997</v>
      </c>
      <c r="L29">
        <v>333.44204999999999</v>
      </c>
      <c r="M29">
        <v>27.800671000000001</v>
      </c>
      <c r="N29">
        <v>63.930444000000001</v>
      </c>
      <c r="O29">
        <v>34.191553999999996</v>
      </c>
      <c r="P29">
        <v>103.46229099999999</v>
      </c>
      <c r="Q29">
        <v>6.5546699999999998</v>
      </c>
      <c r="R29">
        <v>21.408670000000001</v>
      </c>
      <c r="S29">
        <v>13.169316</v>
      </c>
      <c r="T29">
        <v>0</v>
      </c>
      <c r="U29">
        <v>336.795772</v>
      </c>
      <c r="V29">
        <v>3.8603999999999998</v>
      </c>
      <c r="W29">
        <v>9.6509999999999998</v>
      </c>
      <c r="X29">
        <v>48.255000000000003</v>
      </c>
      <c r="Y29">
        <v>0</v>
      </c>
      <c r="Z29">
        <v>6.3250719999999996</v>
      </c>
      <c r="AA29">
        <v>7.6242900000000002</v>
      </c>
      <c r="AB29">
        <v>25.343623000000001</v>
      </c>
      <c r="AC29">
        <v>18.680167000000001</v>
      </c>
      <c r="AD29">
        <v>0</v>
      </c>
      <c r="AE29">
        <v>47.711219999999997</v>
      </c>
      <c r="AF29">
        <v>17.128595000000001</v>
      </c>
      <c r="AG29">
        <v>13.708665999999999</v>
      </c>
      <c r="AH29">
        <v>45.149115000000002</v>
      </c>
      <c r="AI29">
        <v>47.914319999999996</v>
      </c>
      <c r="AJ29">
        <v>0</v>
      </c>
      <c r="AK29">
        <v>49.233418</v>
      </c>
      <c r="AL29">
        <v>33.643386</v>
      </c>
      <c r="AM29">
        <v>10.188908</v>
      </c>
      <c r="AN29">
        <v>0.64618299999999995</v>
      </c>
      <c r="AO29">
        <v>9.0796609999999998</v>
      </c>
      <c r="AP29">
        <v>9.1485690000000002</v>
      </c>
      <c r="AQ29">
        <v>24.624525999999999</v>
      </c>
      <c r="AR29">
        <v>51.675314</v>
      </c>
      <c r="AS29">
        <v>30.784164000000001</v>
      </c>
      <c r="AT29">
        <v>9.7019570000000002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37.919999999999995</v>
      </c>
      <c r="BA29">
        <f t="shared" si="1"/>
        <v>1861.893673</v>
      </c>
      <c r="BD29">
        <v>1.93</v>
      </c>
      <c r="BE29">
        <v>1.93</v>
      </c>
      <c r="BF29">
        <v>1.06</v>
      </c>
      <c r="BG29">
        <v>3.9</v>
      </c>
      <c r="BH29">
        <v>5.61</v>
      </c>
      <c r="BI29">
        <v>6.93</v>
      </c>
      <c r="BJ29">
        <v>1.51</v>
      </c>
      <c r="BK29">
        <v>1.93</v>
      </c>
      <c r="BL29">
        <v>0.97</v>
      </c>
      <c r="BM29">
        <v>1.54</v>
      </c>
      <c r="BN29">
        <v>0</v>
      </c>
      <c r="BO29">
        <v>1.93</v>
      </c>
      <c r="BP29">
        <v>1.93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37.919999999999995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363.14068099999997</v>
      </c>
      <c r="L30">
        <v>333.44204999999999</v>
      </c>
      <c r="M30">
        <v>27.800671000000001</v>
      </c>
      <c r="N30">
        <v>77.441844000000003</v>
      </c>
      <c r="O30">
        <v>56.940899999999999</v>
      </c>
      <c r="P30">
        <v>103.46229099999999</v>
      </c>
      <c r="Q30">
        <v>6.5546699999999998</v>
      </c>
      <c r="R30">
        <v>21.408670000000001</v>
      </c>
      <c r="S30">
        <v>13.169316</v>
      </c>
      <c r="T30">
        <v>0</v>
      </c>
      <c r="U30">
        <v>336.795772</v>
      </c>
      <c r="V30">
        <v>3.8603999999999998</v>
      </c>
      <c r="W30">
        <v>8.6859000000000002</v>
      </c>
      <c r="X30">
        <v>45.359699999999997</v>
      </c>
      <c r="Y30">
        <v>0</v>
      </c>
      <c r="Z30">
        <v>6.3250719999999996</v>
      </c>
      <c r="AA30">
        <v>0</v>
      </c>
      <c r="AB30">
        <v>25.343623000000001</v>
      </c>
      <c r="AC30">
        <v>18.680167000000001</v>
      </c>
      <c r="AD30">
        <v>0</v>
      </c>
      <c r="AE30">
        <v>47.711219999999997</v>
      </c>
      <c r="AF30">
        <v>17.128595000000001</v>
      </c>
      <c r="AG30">
        <v>13.708665999999999</v>
      </c>
      <c r="AH30">
        <v>45.149115000000002</v>
      </c>
      <c r="AI30">
        <v>47.914319999999996</v>
      </c>
      <c r="AJ30">
        <v>0</v>
      </c>
      <c r="AK30">
        <v>49.233418</v>
      </c>
      <c r="AL30">
        <v>33.643386</v>
      </c>
      <c r="AM30">
        <v>10.188908</v>
      </c>
      <c r="AN30">
        <v>0.64618299999999995</v>
      </c>
      <c r="AO30">
        <v>9.0796609999999998</v>
      </c>
      <c r="AP30">
        <v>9.1485690000000002</v>
      </c>
      <c r="AQ30">
        <v>24.624525999999999</v>
      </c>
      <c r="AR30">
        <v>51.675314</v>
      </c>
      <c r="AS30">
        <v>30.784164000000001</v>
      </c>
      <c r="AT30">
        <v>9.7019570000000002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37.919999999999995</v>
      </c>
      <c r="BA30">
        <f t="shared" si="1"/>
        <v>1886.669729</v>
      </c>
      <c r="BD30">
        <v>1.93</v>
      </c>
      <c r="BE30">
        <v>1.93</v>
      </c>
      <c r="BF30">
        <v>1.06</v>
      </c>
      <c r="BG30">
        <v>3.9</v>
      </c>
      <c r="BH30">
        <v>5.61</v>
      </c>
      <c r="BI30">
        <v>6.93</v>
      </c>
      <c r="BJ30">
        <v>1.51</v>
      </c>
      <c r="BK30">
        <v>1.93</v>
      </c>
      <c r="BL30">
        <v>0.97</v>
      </c>
      <c r="BM30">
        <v>1.54</v>
      </c>
      <c r="BN30">
        <v>0</v>
      </c>
      <c r="BO30">
        <v>1.93</v>
      </c>
      <c r="BP30">
        <v>1.93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37.919999999999995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363.14068099999997</v>
      </c>
      <c r="L31">
        <v>338.786967</v>
      </c>
      <c r="M31">
        <v>43.429499999999997</v>
      </c>
      <c r="N31">
        <v>113.03733800000001</v>
      </c>
      <c r="O31">
        <v>118.018991</v>
      </c>
      <c r="P31">
        <v>120.516862</v>
      </c>
      <c r="Q31">
        <v>6.5546699999999998</v>
      </c>
      <c r="R31">
        <v>25.688742000000001</v>
      </c>
      <c r="S31">
        <v>16.011492000000001</v>
      </c>
      <c r="T31">
        <v>0</v>
      </c>
      <c r="U31">
        <v>336.795772</v>
      </c>
      <c r="V31">
        <v>6.0444209999999998</v>
      </c>
      <c r="W31">
        <v>18.611180999999998</v>
      </c>
      <c r="X31">
        <v>93.614699999999999</v>
      </c>
      <c r="Y31">
        <v>0</v>
      </c>
      <c r="Z31">
        <v>6.3250719999999996</v>
      </c>
      <c r="AA31">
        <v>0</v>
      </c>
      <c r="AB31">
        <v>25.343623000000001</v>
      </c>
      <c r="AC31">
        <v>18.680167000000001</v>
      </c>
      <c r="AD31">
        <v>0</v>
      </c>
      <c r="AE31">
        <v>47.711219999999997</v>
      </c>
      <c r="AF31">
        <v>17.128595000000001</v>
      </c>
      <c r="AG31">
        <v>13.708665999999999</v>
      </c>
      <c r="AH31">
        <v>45.149115000000002</v>
      </c>
      <c r="AI31">
        <v>31.942879999999999</v>
      </c>
      <c r="AJ31">
        <v>0</v>
      </c>
      <c r="AK31">
        <v>49.233418</v>
      </c>
      <c r="AL31">
        <v>33.643386</v>
      </c>
      <c r="AM31">
        <v>10.188908</v>
      </c>
      <c r="AN31">
        <v>0.64618299999999995</v>
      </c>
      <c r="AO31">
        <v>9.0796609999999998</v>
      </c>
      <c r="AP31">
        <v>2.9671029999999998</v>
      </c>
      <c r="AQ31">
        <v>24.624525999999999</v>
      </c>
      <c r="AR31">
        <v>48.478903000000003</v>
      </c>
      <c r="AS31">
        <v>30.784164000000001</v>
      </c>
      <c r="AT31">
        <v>9.7019570000000002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37.949999999999996</v>
      </c>
      <c r="BA31">
        <f t="shared" si="1"/>
        <v>2063.5388640000001</v>
      </c>
      <c r="BD31">
        <v>1.93</v>
      </c>
      <c r="BE31">
        <v>1.93</v>
      </c>
      <c r="BF31">
        <v>1.06</v>
      </c>
      <c r="BG31">
        <v>3.9</v>
      </c>
      <c r="BH31">
        <v>5.61</v>
      </c>
      <c r="BI31">
        <v>6.93</v>
      </c>
      <c r="BJ31">
        <v>1.51</v>
      </c>
      <c r="BK31">
        <v>1.96</v>
      </c>
      <c r="BL31">
        <v>0.97</v>
      </c>
      <c r="BM31">
        <v>1.54</v>
      </c>
      <c r="BN31">
        <v>0</v>
      </c>
      <c r="BO31">
        <v>1.93</v>
      </c>
      <c r="BP31">
        <v>1.93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37.949999999999996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363.14068099999997</v>
      </c>
      <c r="L32">
        <v>338.786967</v>
      </c>
      <c r="M32">
        <v>43.429499999999997</v>
      </c>
      <c r="N32">
        <v>113.03733800000001</v>
      </c>
      <c r="O32">
        <v>118.018991</v>
      </c>
      <c r="P32">
        <v>120.516862</v>
      </c>
      <c r="Q32">
        <v>6.5546699999999998</v>
      </c>
      <c r="R32">
        <v>25.688742000000001</v>
      </c>
      <c r="S32">
        <v>16.011492000000001</v>
      </c>
      <c r="T32">
        <v>0</v>
      </c>
      <c r="U32">
        <v>336.795772</v>
      </c>
      <c r="V32">
        <v>6.0444209999999998</v>
      </c>
      <c r="W32">
        <v>18.611180999999998</v>
      </c>
      <c r="X32">
        <v>93.614699999999999</v>
      </c>
      <c r="Y32">
        <v>0</v>
      </c>
      <c r="Z32">
        <v>6.3250719999999996</v>
      </c>
      <c r="AA32">
        <v>0</v>
      </c>
      <c r="AB32">
        <v>25.343623000000001</v>
      </c>
      <c r="AC32">
        <v>18.680167000000001</v>
      </c>
      <c r="AD32">
        <v>0</v>
      </c>
      <c r="AE32">
        <v>47.711219999999997</v>
      </c>
      <c r="AF32">
        <v>17.128595000000001</v>
      </c>
      <c r="AG32">
        <v>13.708665999999999</v>
      </c>
      <c r="AH32">
        <v>45.149115000000002</v>
      </c>
      <c r="AI32">
        <v>31.942879999999999</v>
      </c>
      <c r="AJ32">
        <v>0</v>
      </c>
      <c r="AK32">
        <v>49.233418</v>
      </c>
      <c r="AL32">
        <v>33.643386</v>
      </c>
      <c r="AM32">
        <v>10.188908</v>
      </c>
      <c r="AN32">
        <v>0.64618299999999995</v>
      </c>
      <c r="AO32">
        <v>9.0796609999999998</v>
      </c>
      <c r="AP32">
        <v>2.9671029999999998</v>
      </c>
      <c r="AQ32">
        <v>24.624525999999999</v>
      </c>
      <c r="AR32">
        <v>48.478903000000003</v>
      </c>
      <c r="AS32">
        <v>30.784164000000001</v>
      </c>
      <c r="AT32">
        <v>9.7019570000000002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37.97999999999999</v>
      </c>
      <c r="BA32">
        <f t="shared" si="1"/>
        <v>2063.5688639999998</v>
      </c>
      <c r="BD32">
        <v>1.93</v>
      </c>
      <c r="BE32">
        <v>1.93</v>
      </c>
      <c r="BF32">
        <v>1.06</v>
      </c>
      <c r="BG32">
        <v>3.9</v>
      </c>
      <c r="BH32">
        <v>5.61</v>
      </c>
      <c r="BI32">
        <v>6.93</v>
      </c>
      <c r="BJ32">
        <v>1.51</v>
      </c>
      <c r="BK32">
        <v>1.99</v>
      </c>
      <c r="BL32">
        <v>0.97</v>
      </c>
      <c r="BM32">
        <v>1.54</v>
      </c>
      <c r="BN32">
        <v>0</v>
      </c>
      <c r="BO32">
        <v>1.93</v>
      </c>
      <c r="BP32">
        <v>1.93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37.97999999999999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363.14068099999997</v>
      </c>
      <c r="L33">
        <v>343.81701900000002</v>
      </c>
      <c r="M33">
        <v>43.429499999999997</v>
      </c>
      <c r="N33">
        <v>113.03733800000001</v>
      </c>
      <c r="O33">
        <v>118.018991</v>
      </c>
      <c r="P33">
        <v>120.516862</v>
      </c>
      <c r="Q33">
        <v>6.5546699999999998</v>
      </c>
      <c r="R33">
        <v>25.688742000000001</v>
      </c>
      <c r="S33">
        <v>16.011492000000001</v>
      </c>
      <c r="T33">
        <v>0</v>
      </c>
      <c r="U33">
        <v>336.795772</v>
      </c>
      <c r="V33">
        <v>6.0444209999999998</v>
      </c>
      <c r="W33">
        <v>18.611180999999998</v>
      </c>
      <c r="X33">
        <v>93.614699999999999</v>
      </c>
      <c r="Y33">
        <v>0</v>
      </c>
      <c r="Z33">
        <v>6.3250719999999996</v>
      </c>
      <c r="AA33">
        <v>0</v>
      </c>
      <c r="AB33">
        <v>25.343623000000001</v>
      </c>
      <c r="AC33">
        <v>18.680167000000001</v>
      </c>
      <c r="AD33">
        <v>0</v>
      </c>
      <c r="AE33">
        <v>47.711219999999997</v>
      </c>
      <c r="AF33">
        <v>17.128595000000001</v>
      </c>
      <c r="AG33">
        <v>13.708665999999999</v>
      </c>
      <c r="AH33">
        <v>36.557988000000002</v>
      </c>
      <c r="AI33">
        <v>15.971439999999999</v>
      </c>
      <c r="AJ33">
        <v>0</v>
      </c>
      <c r="AK33">
        <v>49.233418</v>
      </c>
      <c r="AL33">
        <v>33.643386</v>
      </c>
      <c r="AM33">
        <v>10.188908</v>
      </c>
      <c r="AN33">
        <v>0.64618299999999995</v>
      </c>
      <c r="AO33">
        <v>9.0796609999999998</v>
      </c>
      <c r="AP33">
        <v>2.9671029999999998</v>
      </c>
      <c r="AQ33">
        <v>24.624525999999999</v>
      </c>
      <c r="AR33">
        <v>48.478903000000003</v>
      </c>
      <c r="AS33">
        <v>30.784164000000001</v>
      </c>
      <c r="AT33">
        <v>9.7019570000000002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39.399999999999991</v>
      </c>
      <c r="BA33">
        <f t="shared" si="1"/>
        <v>2045.456349</v>
      </c>
      <c r="BD33">
        <v>1.93</v>
      </c>
      <c r="BE33">
        <v>1.93</v>
      </c>
      <c r="BF33">
        <v>1.06</v>
      </c>
      <c r="BG33">
        <v>3.9</v>
      </c>
      <c r="BH33">
        <v>5.61</v>
      </c>
      <c r="BI33">
        <v>6.93</v>
      </c>
      <c r="BJ33">
        <v>1.51</v>
      </c>
      <c r="BK33">
        <v>2.73</v>
      </c>
      <c r="BL33">
        <v>1.65</v>
      </c>
      <c r="BM33">
        <v>1.54</v>
      </c>
      <c r="BN33">
        <v>0</v>
      </c>
      <c r="BO33">
        <v>1.93</v>
      </c>
      <c r="BP33">
        <v>1.93</v>
      </c>
      <c r="BQ33">
        <v>4.2300000000000004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39.399999999999991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363.14068099999997</v>
      </c>
      <c r="L34">
        <v>343.81701900000002</v>
      </c>
      <c r="M34">
        <v>43.429499999999997</v>
      </c>
      <c r="N34">
        <v>113.03733800000001</v>
      </c>
      <c r="O34">
        <v>118.018991</v>
      </c>
      <c r="P34">
        <v>120.516862</v>
      </c>
      <c r="Q34">
        <v>6.5546699999999998</v>
      </c>
      <c r="R34">
        <v>25.688742000000001</v>
      </c>
      <c r="S34">
        <v>16.011492000000001</v>
      </c>
      <c r="T34">
        <v>0</v>
      </c>
      <c r="U34">
        <v>336.795772</v>
      </c>
      <c r="V34">
        <v>6.0444209999999998</v>
      </c>
      <c r="W34">
        <v>18.611180999999998</v>
      </c>
      <c r="X34">
        <v>93.614699999999999</v>
      </c>
      <c r="Y34">
        <v>0</v>
      </c>
      <c r="Z34">
        <v>6.3250719999999996</v>
      </c>
      <c r="AA34">
        <v>0</v>
      </c>
      <c r="AB34">
        <v>25.343623000000001</v>
      </c>
      <c r="AC34">
        <v>18.680167000000001</v>
      </c>
      <c r="AD34">
        <v>0</v>
      </c>
      <c r="AE34">
        <v>47.711219999999997</v>
      </c>
      <c r="AF34">
        <v>17.128595000000001</v>
      </c>
      <c r="AG34">
        <v>13.708665999999999</v>
      </c>
      <c r="AH34">
        <v>36.557988000000002</v>
      </c>
      <c r="AI34">
        <v>2.4571450000000001</v>
      </c>
      <c r="AJ34">
        <v>0</v>
      </c>
      <c r="AK34">
        <v>49.233418</v>
      </c>
      <c r="AL34">
        <v>33.643386</v>
      </c>
      <c r="AM34">
        <v>10.188908</v>
      </c>
      <c r="AN34">
        <v>0.64618299999999995</v>
      </c>
      <c r="AO34">
        <v>9.0796609999999998</v>
      </c>
      <c r="AP34">
        <v>2.9671029999999998</v>
      </c>
      <c r="AQ34">
        <v>24.624525999999999</v>
      </c>
      <c r="AR34">
        <v>48.478903000000003</v>
      </c>
      <c r="AS34">
        <v>30.784164000000001</v>
      </c>
      <c r="AT34">
        <v>9.7019570000000002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39.5</v>
      </c>
      <c r="BA34">
        <f t="shared" si="1"/>
        <v>2032.042054</v>
      </c>
      <c r="BD34">
        <v>1.93</v>
      </c>
      <c r="BE34">
        <v>1.93</v>
      </c>
      <c r="BF34">
        <v>1.06</v>
      </c>
      <c r="BG34">
        <v>3.9</v>
      </c>
      <c r="BH34">
        <v>5.61</v>
      </c>
      <c r="BI34">
        <v>6.93</v>
      </c>
      <c r="BJ34">
        <v>1.51</v>
      </c>
      <c r="BK34">
        <v>2.85</v>
      </c>
      <c r="BL34">
        <v>1.63</v>
      </c>
      <c r="BM34">
        <v>1.54</v>
      </c>
      <c r="BN34">
        <v>0</v>
      </c>
      <c r="BO34">
        <v>1.93</v>
      </c>
      <c r="BP34">
        <v>1.93</v>
      </c>
      <c r="BQ34">
        <v>4.2300000000000004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39.5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362.99395700000002</v>
      </c>
      <c r="L35">
        <v>342.35702700000002</v>
      </c>
      <c r="M35">
        <v>43.429499999999997</v>
      </c>
      <c r="N35">
        <v>113.03733800000001</v>
      </c>
      <c r="O35">
        <v>118.018991</v>
      </c>
      <c r="P35">
        <v>120.516862</v>
      </c>
      <c r="Q35">
        <v>6.5546699999999998</v>
      </c>
      <c r="R35">
        <v>25.688742000000001</v>
      </c>
      <c r="S35">
        <v>16.011492000000001</v>
      </c>
      <c r="T35">
        <v>0</v>
      </c>
      <c r="U35">
        <v>336.795772</v>
      </c>
      <c r="V35">
        <v>6.0444209999999998</v>
      </c>
      <c r="W35">
        <v>18.611180999999998</v>
      </c>
      <c r="X35">
        <v>94.579800000000006</v>
      </c>
      <c r="Y35">
        <v>0</v>
      </c>
      <c r="Z35">
        <v>6.3250719999999996</v>
      </c>
      <c r="AA35">
        <v>0</v>
      </c>
      <c r="AB35">
        <v>25.343623000000001</v>
      </c>
      <c r="AC35">
        <v>18.680167000000001</v>
      </c>
      <c r="AD35">
        <v>0</v>
      </c>
      <c r="AE35">
        <v>47.711219999999997</v>
      </c>
      <c r="AF35">
        <v>17.128595000000001</v>
      </c>
      <c r="AG35">
        <v>13.708665999999999</v>
      </c>
      <c r="AH35">
        <v>36.557988000000002</v>
      </c>
      <c r="AI35">
        <v>2.4571450000000001</v>
      </c>
      <c r="AJ35">
        <v>0</v>
      </c>
      <c r="AK35">
        <v>49.233418</v>
      </c>
      <c r="AL35">
        <v>80.744125999999994</v>
      </c>
      <c r="AM35">
        <v>10.188908</v>
      </c>
      <c r="AN35">
        <v>0.64618299999999995</v>
      </c>
      <c r="AO35">
        <v>9.0796609999999998</v>
      </c>
      <c r="AP35">
        <v>2.9671029999999998</v>
      </c>
      <c r="AQ35">
        <v>24.624525999999999</v>
      </c>
      <c r="AR35">
        <v>48.478903000000003</v>
      </c>
      <c r="AS35">
        <v>30.784164000000001</v>
      </c>
      <c r="AT35">
        <v>9.7019570000000002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39.599999999999994</v>
      </c>
      <c r="BA35">
        <f t="shared" si="1"/>
        <v>2078.6011780000003</v>
      </c>
      <c r="BD35">
        <v>1.93</v>
      </c>
      <c r="BE35">
        <v>1.93</v>
      </c>
      <c r="BF35">
        <v>1.06</v>
      </c>
      <c r="BG35">
        <v>3.9</v>
      </c>
      <c r="BH35">
        <v>5.61</v>
      </c>
      <c r="BI35">
        <v>6.93</v>
      </c>
      <c r="BJ35">
        <v>1.51</v>
      </c>
      <c r="BK35">
        <v>2.95</v>
      </c>
      <c r="BL35">
        <v>1.63</v>
      </c>
      <c r="BM35">
        <v>1.54</v>
      </c>
      <c r="BN35">
        <v>0</v>
      </c>
      <c r="BO35">
        <v>1.93</v>
      </c>
      <c r="BP35">
        <v>1.93</v>
      </c>
      <c r="BQ35">
        <v>4.2300000000000004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39.599999999999994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362.99395700000002</v>
      </c>
      <c r="L36">
        <v>342.35702700000002</v>
      </c>
      <c r="M36">
        <v>43.429499999999997</v>
      </c>
      <c r="N36">
        <v>113.03733800000001</v>
      </c>
      <c r="O36">
        <v>118.018991</v>
      </c>
      <c r="P36">
        <v>120.516862</v>
      </c>
      <c r="Q36">
        <v>6.5546699999999998</v>
      </c>
      <c r="R36">
        <v>25.688742000000001</v>
      </c>
      <c r="S36">
        <v>16.011492000000001</v>
      </c>
      <c r="T36">
        <v>0</v>
      </c>
      <c r="U36">
        <v>336.795772</v>
      </c>
      <c r="V36">
        <v>6.0444209999999998</v>
      </c>
      <c r="W36">
        <v>18.611180999999998</v>
      </c>
      <c r="X36">
        <v>93.614699999999999</v>
      </c>
      <c r="Y36">
        <v>0</v>
      </c>
      <c r="Z36">
        <v>6.3250719999999996</v>
      </c>
      <c r="AA36">
        <v>0</v>
      </c>
      <c r="AB36">
        <v>25.343623000000001</v>
      </c>
      <c r="AC36">
        <v>18.680167000000001</v>
      </c>
      <c r="AD36">
        <v>0</v>
      </c>
      <c r="AE36">
        <v>47.711219999999997</v>
      </c>
      <c r="AF36">
        <v>17.128595000000001</v>
      </c>
      <c r="AG36">
        <v>13.708665999999999</v>
      </c>
      <c r="AH36">
        <v>36.557988000000002</v>
      </c>
      <c r="AI36">
        <v>0</v>
      </c>
      <c r="AJ36">
        <v>0</v>
      </c>
      <c r="AK36">
        <v>49.233418</v>
      </c>
      <c r="AL36">
        <v>80.744125999999994</v>
      </c>
      <c r="AM36">
        <v>10.188908</v>
      </c>
      <c r="AN36">
        <v>0.64618299999999995</v>
      </c>
      <c r="AO36">
        <v>9.0796609999999998</v>
      </c>
      <c r="AP36">
        <v>2.9671029999999998</v>
      </c>
      <c r="AQ36">
        <v>24.624525999999999</v>
      </c>
      <c r="AR36">
        <v>48.478903000000003</v>
      </c>
      <c r="AS36">
        <v>30.784164000000001</v>
      </c>
      <c r="AT36">
        <v>9.7019570000000002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39.700000000000003</v>
      </c>
      <c r="BA36">
        <f t="shared" si="1"/>
        <v>2075.2789330000001</v>
      </c>
      <c r="BD36">
        <v>1.93</v>
      </c>
      <c r="BE36">
        <v>1.93</v>
      </c>
      <c r="BF36">
        <v>1.06</v>
      </c>
      <c r="BG36">
        <v>3.9</v>
      </c>
      <c r="BH36">
        <v>5.61</v>
      </c>
      <c r="BI36">
        <v>6.93</v>
      </c>
      <c r="BJ36">
        <v>1.51</v>
      </c>
      <c r="BK36">
        <v>3.07</v>
      </c>
      <c r="BL36">
        <v>1.61</v>
      </c>
      <c r="BM36">
        <v>1.54</v>
      </c>
      <c r="BN36">
        <v>0</v>
      </c>
      <c r="BO36">
        <v>1.93</v>
      </c>
      <c r="BP36">
        <v>1.93</v>
      </c>
      <c r="BQ36">
        <v>4.2300000000000004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39.700000000000003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362.99395700000002</v>
      </c>
      <c r="L37">
        <v>342.35702700000002</v>
      </c>
      <c r="M37">
        <v>43.429499999999997</v>
      </c>
      <c r="N37">
        <v>112.072238</v>
      </c>
      <c r="O37">
        <v>116.088791</v>
      </c>
      <c r="P37">
        <v>120.516862</v>
      </c>
      <c r="Q37">
        <v>6.5546699999999998</v>
      </c>
      <c r="R37">
        <v>25.688742000000001</v>
      </c>
      <c r="S37">
        <v>16.011492000000001</v>
      </c>
      <c r="T37">
        <v>0</v>
      </c>
      <c r="U37">
        <v>336.795772</v>
      </c>
      <c r="V37">
        <v>6.0444209999999998</v>
      </c>
      <c r="W37">
        <v>18.611180999999998</v>
      </c>
      <c r="X37">
        <v>92.649600000000007</v>
      </c>
      <c r="Y37">
        <v>0</v>
      </c>
      <c r="Z37">
        <v>6.3250719999999996</v>
      </c>
      <c r="AA37">
        <v>0</v>
      </c>
      <c r="AB37">
        <v>25.343623000000001</v>
      </c>
      <c r="AC37">
        <v>18.680167000000001</v>
      </c>
      <c r="AD37">
        <v>0</v>
      </c>
      <c r="AE37">
        <v>47.711219999999997</v>
      </c>
      <c r="AF37">
        <v>17.128595000000001</v>
      </c>
      <c r="AG37">
        <v>13.708665999999999</v>
      </c>
      <c r="AH37">
        <v>36.557988000000002</v>
      </c>
      <c r="AI37">
        <v>0</v>
      </c>
      <c r="AJ37">
        <v>0</v>
      </c>
      <c r="AK37">
        <v>49.233418</v>
      </c>
      <c r="AL37">
        <v>80.744125999999994</v>
      </c>
      <c r="AM37">
        <v>10.188908</v>
      </c>
      <c r="AN37">
        <v>0.64618299999999995</v>
      </c>
      <c r="AO37">
        <v>9.0796609999999998</v>
      </c>
      <c r="AP37">
        <v>2.9671029999999998</v>
      </c>
      <c r="AQ37">
        <v>24.624525999999999</v>
      </c>
      <c r="AR37">
        <v>48.478903000000003</v>
      </c>
      <c r="AS37">
        <v>30.784164000000001</v>
      </c>
      <c r="AT37">
        <v>9.7019570000000002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37.919999999999995</v>
      </c>
      <c r="BA37">
        <f t="shared" si="1"/>
        <v>2069.6385329999998</v>
      </c>
      <c r="BD37">
        <v>1.93</v>
      </c>
      <c r="BE37">
        <v>1.93</v>
      </c>
      <c r="BF37">
        <v>1.06</v>
      </c>
      <c r="BG37">
        <v>3.9</v>
      </c>
      <c r="BH37">
        <v>5.61</v>
      </c>
      <c r="BI37">
        <v>6.93</v>
      </c>
      <c r="BJ37">
        <v>1.51</v>
      </c>
      <c r="BK37">
        <v>1.93</v>
      </c>
      <c r="BL37">
        <v>0.97</v>
      </c>
      <c r="BM37">
        <v>1.54</v>
      </c>
      <c r="BN37">
        <v>0</v>
      </c>
      <c r="BO37">
        <v>1.93</v>
      </c>
      <c r="BP37">
        <v>1.93</v>
      </c>
      <c r="BQ37">
        <v>4.2300000000000004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37.919999999999995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362.99395700000002</v>
      </c>
      <c r="L38">
        <v>342.35702700000002</v>
      </c>
      <c r="M38">
        <v>43.429499999999997</v>
      </c>
      <c r="N38">
        <v>112.072238</v>
      </c>
      <c r="O38">
        <v>116.088791</v>
      </c>
      <c r="P38">
        <v>120.516862</v>
      </c>
      <c r="Q38">
        <v>6.5546699999999998</v>
      </c>
      <c r="R38">
        <v>25.688742000000001</v>
      </c>
      <c r="S38">
        <v>16.011492000000001</v>
      </c>
      <c r="T38">
        <v>0</v>
      </c>
      <c r="U38">
        <v>336.795772</v>
      </c>
      <c r="V38">
        <v>6.0444209999999998</v>
      </c>
      <c r="W38">
        <v>18.611180999999998</v>
      </c>
      <c r="X38">
        <v>92.649600000000007</v>
      </c>
      <c r="Y38">
        <v>0</v>
      </c>
      <c r="Z38">
        <v>12.650145</v>
      </c>
      <c r="AA38">
        <v>0</v>
      </c>
      <c r="AB38">
        <v>25.343623000000001</v>
      </c>
      <c r="AC38">
        <v>18.680167000000001</v>
      </c>
      <c r="AD38">
        <v>0</v>
      </c>
      <c r="AE38">
        <v>47.711219999999997</v>
      </c>
      <c r="AF38">
        <v>17.128595000000001</v>
      </c>
      <c r="AG38">
        <v>13.708665999999999</v>
      </c>
      <c r="AH38">
        <v>36.557988000000002</v>
      </c>
      <c r="AI38">
        <v>0</v>
      </c>
      <c r="AJ38">
        <v>0</v>
      </c>
      <c r="AK38">
        <v>49.233418</v>
      </c>
      <c r="AL38">
        <v>80.744125999999994</v>
      </c>
      <c r="AM38">
        <v>10.188908</v>
      </c>
      <c r="AN38">
        <v>0.64618299999999995</v>
      </c>
      <c r="AO38">
        <v>9.0796609999999998</v>
      </c>
      <c r="AP38">
        <v>2.9671029999999998</v>
      </c>
      <c r="AQ38">
        <v>24.624525999999999</v>
      </c>
      <c r="AR38">
        <v>48.478903000000003</v>
      </c>
      <c r="AS38">
        <v>30.784164000000001</v>
      </c>
      <c r="AT38">
        <v>9.7019570000000002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37.919999999999995</v>
      </c>
      <c r="BA38">
        <f t="shared" si="1"/>
        <v>2075.9636059999998</v>
      </c>
      <c r="BD38">
        <v>1.93</v>
      </c>
      <c r="BE38">
        <v>1.93</v>
      </c>
      <c r="BF38">
        <v>1.06</v>
      </c>
      <c r="BG38">
        <v>3.9</v>
      </c>
      <c r="BH38">
        <v>5.61</v>
      </c>
      <c r="BI38">
        <v>6.93</v>
      </c>
      <c r="BJ38">
        <v>1.51</v>
      </c>
      <c r="BK38">
        <v>1.93</v>
      </c>
      <c r="BL38">
        <v>0.97</v>
      </c>
      <c r="BM38">
        <v>1.54</v>
      </c>
      <c r="BN38">
        <v>0</v>
      </c>
      <c r="BO38">
        <v>1.93</v>
      </c>
      <c r="BP38">
        <v>1.93</v>
      </c>
      <c r="BQ38">
        <v>4.2300000000000004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37.919999999999995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363.18394000000001</v>
      </c>
      <c r="L39">
        <v>342.35702700000002</v>
      </c>
      <c r="M39">
        <v>43.429499999999997</v>
      </c>
      <c r="N39">
        <v>114.002438</v>
      </c>
      <c r="O39">
        <v>119.349695</v>
      </c>
      <c r="P39">
        <v>120.516862</v>
      </c>
      <c r="Q39">
        <v>6.5546699999999998</v>
      </c>
      <c r="R39">
        <v>25.688742000000001</v>
      </c>
      <c r="S39">
        <v>16.011492000000001</v>
      </c>
      <c r="T39">
        <v>0</v>
      </c>
      <c r="U39">
        <v>336.795772</v>
      </c>
      <c r="V39">
        <v>6.0444209999999998</v>
      </c>
      <c r="W39">
        <v>23.281493000000001</v>
      </c>
      <c r="X39">
        <v>113.962627</v>
      </c>
      <c r="Y39">
        <v>0</v>
      </c>
      <c r="Z39">
        <v>12.650145</v>
      </c>
      <c r="AA39">
        <v>0</v>
      </c>
      <c r="AB39">
        <v>25.343623000000001</v>
      </c>
      <c r="AC39">
        <v>18.680167000000001</v>
      </c>
      <c r="AD39">
        <v>0</v>
      </c>
      <c r="AE39">
        <v>47.711219999999997</v>
      </c>
      <c r="AF39">
        <v>17.128595000000001</v>
      </c>
      <c r="AG39">
        <v>13.708665999999999</v>
      </c>
      <c r="AH39">
        <v>36.557988000000002</v>
      </c>
      <c r="AI39">
        <v>0</v>
      </c>
      <c r="AJ39">
        <v>0</v>
      </c>
      <c r="AK39">
        <v>49.233418</v>
      </c>
      <c r="AL39">
        <v>80.744125999999994</v>
      </c>
      <c r="AM39">
        <v>10.188908</v>
      </c>
      <c r="AN39">
        <v>0.64618299999999995</v>
      </c>
      <c r="AO39">
        <v>9.0796609999999998</v>
      </c>
      <c r="AP39">
        <v>2.9671029999999998</v>
      </c>
      <c r="AQ39">
        <v>24.624525999999999</v>
      </c>
      <c r="AR39">
        <v>48.478903000000003</v>
      </c>
      <c r="AS39">
        <v>30.784164000000001</v>
      </c>
      <c r="AT39">
        <v>9.7019570000000002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37.919999999999995</v>
      </c>
      <c r="BA39">
        <f t="shared" si="1"/>
        <v>2107.3280320000003</v>
      </c>
      <c r="BD39">
        <v>1.93</v>
      </c>
      <c r="BE39">
        <v>1.93</v>
      </c>
      <c r="BF39">
        <v>1.06</v>
      </c>
      <c r="BG39">
        <v>3.9</v>
      </c>
      <c r="BH39">
        <v>5.61</v>
      </c>
      <c r="BI39">
        <v>6.93</v>
      </c>
      <c r="BJ39">
        <v>1.51</v>
      </c>
      <c r="BK39">
        <v>1.93</v>
      </c>
      <c r="BL39">
        <v>0.97</v>
      </c>
      <c r="BM39">
        <v>1.54</v>
      </c>
      <c r="BN39">
        <v>0</v>
      </c>
      <c r="BO39">
        <v>1.93</v>
      </c>
      <c r="BP39">
        <v>1.93</v>
      </c>
      <c r="BQ39">
        <v>4.2300000000000004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37.919999999999995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363.18086399999999</v>
      </c>
      <c r="L40">
        <v>342.35702700000002</v>
      </c>
      <c r="M40">
        <v>43.429499999999997</v>
      </c>
      <c r="N40">
        <v>114.002438</v>
      </c>
      <c r="O40">
        <v>119.349695</v>
      </c>
      <c r="P40">
        <v>120.516862</v>
      </c>
      <c r="Q40">
        <v>6.5546699999999998</v>
      </c>
      <c r="R40">
        <v>25.688742000000001</v>
      </c>
      <c r="S40">
        <v>16.011492000000001</v>
      </c>
      <c r="T40">
        <v>0</v>
      </c>
      <c r="U40">
        <v>336.795772</v>
      </c>
      <c r="V40">
        <v>6.0444209999999998</v>
      </c>
      <c r="W40">
        <v>23.281493000000001</v>
      </c>
      <c r="X40">
        <v>113.962627</v>
      </c>
      <c r="Y40">
        <v>0</v>
      </c>
      <c r="Z40">
        <v>12.650145</v>
      </c>
      <c r="AA40">
        <v>0</v>
      </c>
      <c r="AB40">
        <v>25.343623000000001</v>
      </c>
      <c r="AC40">
        <v>18.680167000000001</v>
      </c>
      <c r="AD40">
        <v>0</v>
      </c>
      <c r="AE40">
        <v>45.814261999999999</v>
      </c>
      <c r="AF40">
        <v>17.128595000000001</v>
      </c>
      <c r="AG40">
        <v>13.708665999999999</v>
      </c>
      <c r="AH40">
        <v>36.557988000000002</v>
      </c>
      <c r="AI40">
        <v>0</v>
      </c>
      <c r="AJ40">
        <v>0</v>
      </c>
      <c r="AK40">
        <v>49.233418</v>
      </c>
      <c r="AL40">
        <v>80.744125999999994</v>
      </c>
      <c r="AM40">
        <v>10.188908</v>
      </c>
      <c r="AN40">
        <v>0.64618299999999995</v>
      </c>
      <c r="AO40">
        <v>9.0796609999999998</v>
      </c>
      <c r="AP40">
        <v>2.9671029999999998</v>
      </c>
      <c r="AQ40">
        <v>24.624525999999999</v>
      </c>
      <c r="AR40">
        <v>48.478903000000003</v>
      </c>
      <c r="AS40">
        <v>30.784164000000001</v>
      </c>
      <c r="AT40">
        <v>9.7019570000000002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37.919999999999995</v>
      </c>
      <c r="BA40">
        <f t="shared" si="1"/>
        <v>2105.4279980000006</v>
      </c>
      <c r="BD40">
        <v>1.93</v>
      </c>
      <c r="BE40">
        <v>1.93</v>
      </c>
      <c r="BF40">
        <v>1.06</v>
      </c>
      <c r="BG40">
        <v>3.9</v>
      </c>
      <c r="BH40">
        <v>5.61</v>
      </c>
      <c r="BI40">
        <v>6.93</v>
      </c>
      <c r="BJ40">
        <v>1.51</v>
      </c>
      <c r="BK40">
        <v>1.93</v>
      </c>
      <c r="BL40">
        <v>0.97</v>
      </c>
      <c r="BM40">
        <v>1.54</v>
      </c>
      <c r="BN40">
        <v>0</v>
      </c>
      <c r="BO40">
        <v>1.93</v>
      </c>
      <c r="BP40">
        <v>1.93</v>
      </c>
      <c r="BQ40">
        <v>4.2300000000000004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37.919999999999995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363.32831900000002</v>
      </c>
      <c r="L41">
        <v>342.45102800000001</v>
      </c>
      <c r="M41">
        <v>43.429499999999997</v>
      </c>
      <c r="N41">
        <v>114.002438</v>
      </c>
      <c r="O41">
        <v>119.349695</v>
      </c>
      <c r="P41">
        <v>113.278612</v>
      </c>
      <c r="Q41">
        <v>6.5546699999999998</v>
      </c>
      <c r="R41">
        <v>21.32084</v>
      </c>
      <c r="S41">
        <v>13.123737999999999</v>
      </c>
      <c r="T41">
        <v>0</v>
      </c>
      <c r="U41">
        <v>336.795772</v>
      </c>
      <c r="V41">
        <v>3.8603999999999998</v>
      </c>
      <c r="W41">
        <v>13.356211999999999</v>
      </c>
      <c r="X41">
        <v>113.962627</v>
      </c>
      <c r="Y41">
        <v>0</v>
      </c>
      <c r="Z41">
        <v>12.650145</v>
      </c>
      <c r="AA41">
        <v>0</v>
      </c>
      <c r="AB41">
        <v>25.343623000000001</v>
      </c>
      <c r="AC41">
        <v>9.3400829999999999</v>
      </c>
      <c r="AD41">
        <v>0</v>
      </c>
      <c r="AE41">
        <v>45.814261999999999</v>
      </c>
      <c r="AF41">
        <v>17.128595000000001</v>
      </c>
      <c r="AG41">
        <v>13.708665999999999</v>
      </c>
      <c r="AH41">
        <v>36.557988000000002</v>
      </c>
      <c r="AI41">
        <v>0</v>
      </c>
      <c r="AJ41">
        <v>0</v>
      </c>
      <c r="AK41">
        <v>49.233418</v>
      </c>
      <c r="AL41">
        <v>80.744125999999994</v>
      </c>
      <c r="AM41">
        <v>10.188908</v>
      </c>
      <c r="AN41">
        <v>0.64618299999999995</v>
      </c>
      <c r="AO41">
        <v>8.9377910000000007</v>
      </c>
      <c r="AP41">
        <v>2.9671029999999998</v>
      </c>
      <c r="AQ41">
        <v>24.624525999999999</v>
      </c>
      <c r="AR41">
        <v>48.478903000000003</v>
      </c>
      <c r="AS41">
        <v>30.784164000000001</v>
      </c>
      <c r="AT41">
        <v>9.7019570000000002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41.08</v>
      </c>
      <c r="BA41">
        <f t="shared" si="1"/>
        <v>2072.7442920000003</v>
      </c>
      <c r="BD41">
        <v>1.93</v>
      </c>
      <c r="BE41">
        <v>3.7</v>
      </c>
      <c r="BF41">
        <v>1.06</v>
      </c>
      <c r="BG41">
        <v>3.9</v>
      </c>
      <c r="BH41">
        <v>5.61</v>
      </c>
      <c r="BI41">
        <v>6.93</v>
      </c>
      <c r="BJ41">
        <v>1.51</v>
      </c>
      <c r="BK41">
        <v>2.7</v>
      </c>
      <c r="BL41">
        <v>1.59</v>
      </c>
      <c r="BM41">
        <v>1.54</v>
      </c>
      <c r="BN41">
        <v>0</v>
      </c>
      <c r="BO41">
        <v>1.93</v>
      </c>
      <c r="BP41">
        <v>1.93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41.08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363.32559500000002</v>
      </c>
      <c r="L42">
        <v>342.45102800000001</v>
      </c>
      <c r="M42">
        <v>43.429499999999997</v>
      </c>
      <c r="N42">
        <v>114.002438</v>
      </c>
      <c r="O42">
        <v>119.349695</v>
      </c>
      <c r="P42">
        <v>113.278612</v>
      </c>
      <c r="Q42">
        <v>6.5546699999999998</v>
      </c>
      <c r="R42">
        <v>21.32084</v>
      </c>
      <c r="S42">
        <v>13.123737999999999</v>
      </c>
      <c r="T42">
        <v>0</v>
      </c>
      <c r="U42">
        <v>336.795772</v>
      </c>
      <c r="V42">
        <v>3.8603999999999998</v>
      </c>
      <c r="W42">
        <v>13.356211999999999</v>
      </c>
      <c r="X42">
        <v>113.962627</v>
      </c>
      <c r="Y42">
        <v>0</v>
      </c>
      <c r="Z42">
        <v>12.650145</v>
      </c>
      <c r="AA42">
        <v>0</v>
      </c>
      <c r="AB42">
        <v>25.343623000000001</v>
      </c>
      <c r="AC42">
        <v>9.3400829999999999</v>
      </c>
      <c r="AD42">
        <v>0</v>
      </c>
      <c r="AE42">
        <v>45.814261999999999</v>
      </c>
      <c r="AF42">
        <v>17.128595000000001</v>
      </c>
      <c r="AG42">
        <v>13.708665999999999</v>
      </c>
      <c r="AH42">
        <v>36.557988000000002</v>
      </c>
      <c r="AI42">
        <v>0</v>
      </c>
      <c r="AJ42">
        <v>0</v>
      </c>
      <c r="AK42">
        <v>49.233418</v>
      </c>
      <c r="AL42">
        <v>58.315201999999999</v>
      </c>
      <c r="AM42">
        <v>5.0944539999999998</v>
      </c>
      <c r="AN42">
        <v>0.64618299999999995</v>
      </c>
      <c r="AO42">
        <v>8.9377910000000007</v>
      </c>
      <c r="AP42">
        <v>2.9671029999999998</v>
      </c>
      <c r="AQ42">
        <v>24.624525999999999</v>
      </c>
      <c r="AR42">
        <v>48.478903000000003</v>
      </c>
      <c r="AS42">
        <v>30.784164000000001</v>
      </c>
      <c r="AT42">
        <v>9.7019570000000002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40.899999999999991</v>
      </c>
      <c r="BA42">
        <f t="shared" si="1"/>
        <v>2045.0381900000002</v>
      </c>
      <c r="BD42">
        <v>1.93</v>
      </c>
      <c r="BE42">
        <v>3.7</v>
      </c>
      <c r="BF42">
        <v>1.06</v>
      </c>
      <c r="BG42">
        <v>3.9</v>
      </c>
      <c r="BH42">
        <v>5.61</v>
      </c>
      <c r="BI42">
        <v>6.93</v>
      </c>
      <c r="BJ42">
        <v>1.51</v>
      </c>
      <c r="BK42">
        <v>2.59</v>
      </c>
      <c r="BL42">
        <v>1.52</v>
      </c>
      <c r="BM42">
        <v>1.54</v>
      </c>
      <c r="BN42">
        <v>0</v>
      </c>
      <c r="BO42">
        <v>1.93</v>
      </c>
      <c r="BP42">
        <v>1.93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40.899999999999991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356.62097499999999</v>
      </c>
      <c r="L43">
        <v>342.45102800000001</v>
      </c>
      <c r="M43">
        <v>43.429499999999997</v>
      </c>
      <c r="N43">
        <v>114.002438</v>
      </c>
      <c r="O43">
        <v>119.349695</v>
      </c>
      <c r="P43">
        <v>113.278612</v>
      </c>
      <c r="Q43">
        <v>6.5546699999999998</v>
      </c>
      <c r="R43">
        <v>19.396068</v>
      </c>
      <c r="S43">
        <v>11.586371</v>
      </c>
      <c r="T43">
        <v>0</v>
      </c>
      <c r="U43">
        <v>336.795772</v>
      </c>
      <c r="V43">
        <v>3.8603999999999998</v>
      </c>
      <c r="W43">
        <v>13.356211999999999</v>
      </c>
      <c r="X43">
        <v>113.962627</v>
      </c>
      <c r="Y43">
        <v>0</v>
      </c>
      <c r="Z43">
        <v>12.650145</v>
      </c>
      <c r="AA43">
        <v>0</v>
      </c>
      <c r="AB43">
        <v>25.343623000000001</v>
      </c>
      <c r="AC43">
        <v>9.3400829999999999</v>
      </c>
      <c r="AD43">
        <v>0</v>
      </c>
      <c r="AE43">
        <v>45.814261999999999</v>
      </c>
      <c r="AF43">
        <v>17.128595000000001</v>
      </c>
      <c r="AG43">
        <v>13.708665999999999</v>
      </c>
      <c r="AH43">
        <v>36.557988000000002</v>
      </c>
      <c r="AI43">
        <v>0</v>
      </c>
      <c r="AJ43">
        <v>0</v>
      </c>
      <c r="AK43">
        <v>49.233418</v>
      </c>
      <c r="AL43">
        <v>33.643386</v>
      </c>
      <c r="AM43">
        <v>5.0944539999999998</v>
      </c>
      <c r="AN43">
        <v>0.64618299999999995</v>
      </c>
      <c r="AO43">
        <v>8.9377910000000007</v>
      </c>
      <c r="AP43">
        <v>2.348957</v>
      </c>
      <c r="AQ43">
        <v>24.624525999999999</v>
      </c>
      <c r="AR43">
        <v>48.478903000000003</v>
      </c>
      <c r="AS43">
        <v>30.784164000000001</v>
      </c>
      <c r="AT43">
        <v>9.7019570000000002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56.209999999999994</v>
      </c>
      <c r="BA43">
        <f t="shared" si="1"/>
        <v>2024.8914689999999</v>
      </c>
      <c r="BD43">
        <v>7.75</v>
      </c>
      <c r="BE43">
        <v>3.7</v>
      </c>
      <c r="BF43">
        <v>1.06</v>
      </c>
      <c r="BG43">
        <v>3.9</v>
      </c>
      <c r="BH43">
        <v>5.61</v>
      </c>
      <c r="BI43">
        <v>6.93</v>
      </c>
      <c r="BJ43">
        <v>1.51</v>
      </c>
      <c r="BK43">
        <v>1.93</v>
      </c>
      <c r="BL43">
        <v>0.97</v>
      </c>
      <c r="BM43">
        <v>1.54</v>
      </c>
      <c r="BN43">
        <v>0</v>
      </c>
      <c r="BO43">
        <v>12.55</v>
      </c>
      <c r="BP43">
        <v>2.0099999999999998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56.209999999999994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367.70310000000001</v>
      </c>
      <c r="L44">
        <v>342.45102800000001</v>
      </c>
      <c r="M44">
        <v>43.429499999999997</v>
      </c>
      <c r="N44">
        <v>114.002438</v>
      </c>
      <c r="O44">
        <v>119.349695</v>
      </c>
      <c r="P44">
        <v>113.278612</v>
      </c>
      <c r="Q44">
        <v>7.2988580000000001</v>
      </c>
      <c r="R44">
        <v>22.937628</v>
      </c>
      <c r="S44">
        <v>14.189962</v>
      </c>
      <c r="T44">
        <v>0</v>
      </c>
      <c r="U44">
        <v>336.795772</v>
      </c>
      <c r="V44">
        <v>7.3559919999999996</v>
      </c>
      <c r="W44">
        <v>13.356211999999999</v>
      </c>
      <c r="X44">
        <v>113.962627</v>
      </c>
      <c r="Y44">
        <v>0</v>
      </c>
      <c r="Z44">
        <v>12.650145</v>
      </c>
      <c r="AA44">
        <v>0</v>
      </c>
      <c r="AB44">
        <v>25.343623000000001</v>
      </c>
      <c r="AC44">
        <v>9.3400829999999999</v>
      </c>
      <c r="AD44">
        <v>0</v>
      </c>
      <c r="AE44">
        <v>45.814261999999999</v>
      </c>
      <c r="AF44">
        <v>17.128595000000001</v>
      </c>
      <c r="AG44">
        <v>13.708665999999999</v>
      </c>
      <c r="AH44">
        <v>36.557988000000002</v>
      </c>
      <c r="AI44">
        <v>0</v>
      </c>
      <c r="AJ44">
        <v>0</v>
      </c>
      <c r="AK44">
        <v>49.233418</v>
      </c>
      <c r="AL44">
        <v>33.643386</v>
      </c>
      <c r="AM44">
        <v>5.0944539999999998</v>
      </c>
      <c r="AN44">
        <v>0.64618299999999995</v>
      </c>
      <c r="AO44">
        <v>8.9377910000000007</v>
      </c>
      <c r="AP44">
        <v>2.348957</v>
      </c>
      <c r="AQ44">
        <v>24.624525999999999</v>
      </c>
      <c r="AR44">
        <v>48.478903000000003</v>
      </c>
      <c r="AS44">
        <v>30.784164000000001</v>
      </c>
      <c r="AT44">
        <v>9.7019570000000002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56.19</v>
      </c>
      <c r="BA44">
        <f t="shared" si="1"/>
        <v>2046.3385249999999</v>
      </c>
      <c r="BD44">
        <v>7.75</v>
      </c>
      <c r="BE44">
        <v>3.7</v>
      </c>
      <c r="BF44">
        <v>1.06</v>
      </c>
      <c r="BG44">
        <v>3.9</v>
      </c>
      <c r="BH44">
        <v>5.61</v>
      </c>
      <c r="BI44">
        <v>6.93</v>
      </c>
      <c r="BJ44">
        <v>1.51</v>
      </c>
      <c r="BK44">
        <v>1.93</v>
      </c>
      <c r="BL44">
        <v>0.97</v>
      </c>
      <c r="BM44">
        <v>1.54</v>
      </c>
      <c r="BN44">
        <v>0</v>
      </c>
      <c r="BO44">
        <v>12.55</v>
      </c>
      <c r="BP44">
        <v>1.99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56.19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363.33467400000001</v>
      </c>
      <c r="L45">
        <v>333.9246</v>
      </c>
      <c r="M45">
        <v>43.429499999999997</v>
      </c>
      <c r="N45">
        <v>114.002438</v>
      </c>
      <c r="O45">
        <v>119.349695</v>
      </c>
      <c r="P45">
        <v>113.278612</v>
      </c>
      <c r="Q45">
        <v>7.2988580000000001</v>
      </c>
      <c r="R45">
        <v>22.937628</v>
      </c>
      <c r="S45">
        <v>14.189962</v>
      </c>
      <c r="T45">
        <v>0</v>
      </c>
      <c r="U45">
        <v>336.795772</v>
      </c>
      <c r="V45">
        <v>7.3559919999999996</v>
      </c>
      <c r="W45">
        <v>13.356211999999999</v>
      </c>
      <c r="X45">
        <v>113.962627</v>
      </c>
      <c r="Y45">
        <v>0</v>
      </c>
      <c r="Z45">
        <v>12.650145</v>
      </c>
      <c r="AA45">
        <v>0</v>
      </c>
      <c r="AB45">
        <v>25.343623000000001</v>
      </c>
      <c r="AC45">
        <v>9.3400829999999999</v>
      </c>
      <c r="AD45">
        <v>0</v>
      </c>
      <c r="AE45">
        <v>45.814261999999999</v>
      </c>
      <c r="AF45">
        <v>17.128595000000001</v>
      </c>
      <c r="AG45">
        <v>13.708665999999999</v>
      </c>
      <c r="AH45">
        <v>45.149115000000002</v>
      </c>
      <c r="AI45">
        <v>0</v>
      </c>
      <c r="AJ45">
        <v>0</v>
      </c>
      <c r="AK45">
        <v>49.233418</v>
      </c>
      <c r="AL45">
        <v>33.643386</v>
      </c>
      <c r="AM45">
        <v>5.0944539999999998</v>
      </c>
      <c r="AN45">
        <v>0.64618299999999995</v>
      </c>
      <c r="AO45">
        <v>8.7391740000000002</v>
      </c>
      <c r="AP45">
        <v>2.348957</v>
      </c>
      <c r="AQ45">
        <v>24.624525999999999</v>
      </c>
      <c r="AR45">
        <v>48.478903000000003</v>
      </c>
      <c r="AS45">
        <v>30.784164000000001</v>
      </c>
      <c r="AT45">
        <v>9.7019570000000002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57.22999999999999</v>
      </c>
      <c r="BA45">
        <f t="shared" si="1"/>
        <v>2042.8761809999996</v>
      </c>
      <c r="BD45">
        <v>7.75</v>
      </c>
      <c r="BE45">
        <v>3.38</v>
      </c>
      <c r="BF45">
        <v>1.06</v>
      </c>
      <c r="BG45">
        <v>3.9</v>
      </c>
      <c r="BH45">
        <v>5.61</v>
      </c>
      <c r="BI45">
        <v>6.93</v>
      </c>
      <c r="BJ45">
        <v>1.51</v>
      </c>
      <c r="BK45">
        <v>2.8</v>
      </c>
      <c r="BL45">
        <v>1.52</v>
      </c>
      <c r="BM45">
        <v>1.54</v>
      </c>
      <c r="BN45">
        <v>0</v>
      </c>
      <c r="BO45">
        <v>12.55</v>
      </c>
      <c r="BP45">
        <v>1.93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57.22999999999999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363.33196500000003</v>
      </c>
      <c r="L46">
        <v>333.9246</v>
      </c>
      <c r="M46">
        <v>43.429499999999997</v>
      </c>
      <c r="N46">
        <v>114.002438</v>
      </c>
      <c r="O46">
        <v>119.349695</v>
      </c>
      <c r="P46">
        <v>113.278612</v>
      </c>
      <c r="Q46">
        <v>7.2988580000000001</v>
      </c>
      <c r="R46">
        <v>22.937628</v>
      </c>
      <c r="S46">
        <v>14.189962</v>
      </c>
      <c r="T46">
        <v>0</v>
      </c>
      <c r="U46">
        <v>336.795772</v>
      </c>
      <c r="V46">
        <v>7.3559919999999996</v>
      </c>
      <c r="W46">
        <v>13.356211999999999</v>
      </c>
      <c r="X46">
        <v>113.962627</v>
      </c>
      <c r="Y46">
        <v>0</v>
      </c>
      <c r="Z46">
        <v>0</v>
      </c>
      <c r="AA46">
        <v>0</v>
      </c>
      <c r="AB46">
        <v>25.343623000000001</v>
      </c>
      <c r="AC46">
        <v>9.3400829999999999</v>
      </c>
      <c r="AD46">
        <v>0</v>
      </c>
      <c r="AE46">
        <v>45.814261999999999</v>
      </c>
      <c r="AF46">
        <v>8.5642969999999998</v>
      </c>
      <c r="AG46">
        <v>13.708665999999999</v>
      </c>
      <c r="AH46">
        <v>45.149115000000002</v>
      </c>
      <c r="AI46">
        <v>0</v>
      </c>
      <c r="AJ46">
        <v>0</v>
      </c>
      <c r="AK46">
        <v>49.233418</v>
      </c>
      <c r="AL46">
        <v>33.643386</v>
      </c>
      <c r="AM46">
        <v>5.0944539999999998</v>
      </c>
      <c r="AN46">
        <v>0.64618299999999995</v>
      </c>
      <c r="AO46">
        <v>8.7391740000000002</v>
      </c>
      <c r="AP46">
        <v>2.348957</v>
      </c>
      <c r="AQ46">
        <v>24.624525999999999</v>
      </c>
      <c r="AR46">
        <v>48.478903000000003</v>
      </c>
      <c r="AS46">
        <v>30.784164000000001</v>
      </c>
      <c r="AT46">
        <v>9.7019570000000002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57.22999999999999</v>
      </c>
      <c r="BA46">
        <f t="shared" si="1"/>
        <v>2021.6590289999997</v>
      </c>
      <c r="BD46">
        <v>7.75</v>
      </c>
      <c r="BE46">
        <v>3.38</v>
      </c>
      <c r="BF46">
        <v>1.06</v>
      </c>
      <c r="BG46">
        <v>3.9</v>
      </c>
      <c r="BH46">
        <v>5.61</v>
      </c>
      <c r="BI46">
        <v>6.93</v>
      </c>
      <c r="BJ46">
        <v>1.51</v>
      </c>
      <c r="BK46">
        <v>2.8</v>
      </c>
      <c r="BL46">
        <v>1.52</v>
      </c>
      <c r="BM46">
        <v>1.54</v>
      </c>
      <c r="BN46">
        <v>0</v>
      </c>
      <c r="BO46">
        <v>12.55</v>
      </c>
      <c r="BP46">
        <v>1.93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57.22999999999999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363.33467400000001</v>
      </c>
      <c r="L47">
        <v>341.10484000000002</v>
      </c>
      <c r="M47">
        <v>43.429499999999997</v>
      </c>
      <c r="N47">
        <v>114.002438</v>
      </c>
      <c r="O47">
        <v>119.349695</v>
      </c>
      <c r="P47">
        <v>113.278612</v>
      </c>
      <c r="Q47">
        <v>4.6045889999999998</v>
      </c>
      <c r="R47">
        <v>20.042328000000001</v>
      </c>
      <c r="S47">
        <v>14.189962</v>
      </c>
      <c r="T47">
        <v>0</v>
      </c>
      <c r="U47">
        <v>336.795772</v>
      </c>
      <c r="V47">
        <v>3.4955919999999998</v>
      </c>
      <c r="W47">
        <v>13.356211999999999</v>
      </c>
      <c r="X47">
        <v>65.711053000000007</v>
      </c>
      <c r="Y47">
        <v>0</v>
      </c>
      <c r="Z47">
        <v>0</v>
      </c>
      <c r="AA47">
        <v>0</v>
      </c>
      <c r="AB47">
        <v>25.343623000000001</v>
      </c>
      <c r="AC47">
        <v>9.3400829999999999</v>
      </c>
      <c r="AD47">
        <v>0</v>
      </c>
      <c r="AE47">
        <v>45.814261999999999</v>
      </c>
      <c r="AF47">
        <v>0</v>
      </c>
      <c r="AG47">
        <v>13.708665999999999</v>
      </c>
      <c r="AH47">
        <v>45.149115000000002</v>
      </c>
      <c r="AI47">
        <v>0</v>
      </c>
      <c r="AJ47">
        <v>0</v>
      </c>
      <c r="AK47">
        <v>49.233418</v>
      </c>
      <c r="AL47">
        <v>33.643386</v>
      </c>
      <c r="AM47">
        <v>5.0172650000000001</v>
      </c>
      <c r="AN47">
        <v>0.64618299999999995</v>
      </c>
      <c r="AO47">
        <v>8.7391740000000002</v>
      </c>
      <c r="AP47">
        <v>2.348957</v>
      </c>
      <c r="AQ47">
        <v>24.624525999999999</v>
      </c>
      <c r="AR47">
        <v>48.478903000000003</v>
      </c>
      <c r="AS47">
        <v>30.784164000000001</v>
      </c>
      <c r="AT47">
        <v>9.7019570000000002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57.22999999999999</v>
      </c>
      <c r="BA47">
        <f t="shared" si="1"/>
        <v>1962.4989489999998</v>
      </c>
      <c r="BD47">
        <v>7.75</v>
      </c>
      <c r="BE47">
        <v>3.38</v>
      </c>
      <c r="BF47">
        <v>1.06</v>
      </c>
      <c r="BG47">
        <v>3.9</v>
      </c>
      <c r="BH47">
        <v>5.61</v>
      </c>
      <c r="BI47">
        <v>6.93</v>
      </c>
      <c r="BJ47">
        <v>1.51</v>
      </c>
      <c r="BK47">
        <v>2.8</v>
      </c>
      <c r="BL47">
        <v>1.52</v>
      </c>
      <c r="BM47">
        <v>1.54</v>
      </c>
      <c r="BN47">
        <v>0</v>
      </c>
      <c r="BO47">
        <v>12.55</v>
      </c>
      <c r="BP47">
        <v>1.93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57.22999999999999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363.33196500000003</v>
      </c>
      <c r="L48">
        <v>341.10484000000002</v>
      </c>
      <c r="M48">
        <v>43.429499999999997</v>
      </c>
      <c r="N48">
        <v>114.002438</v>
      </c>
      <c r="O48">
        <v>119.349695</v>
      </c>
      <c r="P48">
        <v>113.278612</v>
      </c>
      <c r="Q48">
        <v>4.6045889999999998</v>
      </c>
      <c r="R48">
        <v>20.042328000000001</v>
      </c>
      <c r="S48">
        <v>14.189962</v>
      </c>
      <c r="T48">
        <v>0</v>
      </c>
      <c r="U48">
        <v>336.795772</v>
      </c>
      <c r="V48">
        <v>3.4955919999999998</v>
      </c>
      <c r="W48">
        <v>13.356211999999999</v>
      </c>
      <c r="X48">
        <v>65.711053000000007</v>
      </c>
      <c r="Y48">
        <v>0</v>
      </c>
      <c r="Z48">
        <v>0</v>
      </c>
      <c r="AA48">
        <v>0</v>
      </c>
      <c r="AB48">
        <v>25.343623000000001</v>
      </c>
      <c r="AC48">
        <v>9.3400829999999999</v>
      </c>
      <c r="AD48">
        <v>0</v>
      </c>
      <c r="AE48">
        <v>45.814261999999999</v>
      </c>
      <c r="AF48">
        <v>0</v>
      </c>
      <c r="AG48">
        <v>13.708665999999999</v>
      </c>
      <c r="AH48">
        <v>45.149115000000002</v>
      </c>
      <c r="AI48">
        <v>0</v>
      </c>
      <c r="AJ48">
        <v>0</v>
      </c>
      <c r="AK48">
        <v>49.233418</v>
      </c>
      <c r="AL48">
        <v>33.643386</v>
      </c>
      <c r="AM48">
        <v>5.0172650000000001</v>
      </c>
      <c r="AN48">
        <v>0.64618299999999995</v>
      </c>
      <c r="AO48">
        <v>8.7391740000000002</v>
      </c>
      <c r="AP48">
        <v>2.348957</v>
      </c>
      <c r="AQ48">
        <v>24.624525999999999</v>
      </c>
      <c r="AR48">
        <v>48.478903000000003</v>
      </c>
      <c r="AS48">
        <v>30.784164000000001</v>
      </c>
      <c r="AT48">
        <v>9.7019570000000002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57.22999999999999</v>
      </c>
      <c r="BA48">
        <f t="shared" si="1"/>
        <v>1962.4962399999997</v>
      </c>
      <c r="BD48">
        <v>7.75</v>
      </c>
      <c r="BE48">
        <v>3.38</v>
      </c>
      <c r="BF48">
        <v>1.06</v>
      </c>
      <c r="BG48">
        <v>3.9</v>
      </c>
      <c r="BH48">
        <v>5.61</v>
      </c>
      <c r="BI48">
        <v>6.93</v>
      </c>
      <c r="BJ48">
        <v>1.51</v>
      </c>
      <c r="BK48">
        <v>2.8</v>
      </c>
      <c r="BL48">
        <v>1.52</v>
      </c>
      <c r="BM48">
        <v>1.54</v>
      </c>
      <c r="BN48">
        <v>0</v>
      </c>
      <c r="BO48">
        <v>12.55</v>
      </c>
      <c r="BP48">
        <v>1.93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57.22999999999999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363.33467400000001</v>
      </c>
      <c r="L49">
        <v>341.10484000000002</v>
      </c>
      <c r="M49">
        <v>43.429499999999997</v>
      </c>
      <c r="N49">
        <v>114.002438</v>
      </c>
      <c r="O49">
        <v>119.349695</v>
      </c>
      <c r="P49">
        <v>113.278612</v>
      </c>
      <c r="Q49">
        <v>4.6045889999999998</v>
      </c>
      <c r="R49">
        <v>20.042328000000001</v>
      </c>
      <c r="S49">
        <v>14.189962</v>
      </c>
      <c r="T49">
        <v>0</v>
      </c>
      <c r="U49">
        <v>336.795772</v>
      </c>
      <c r="V49">
        <v>3.4955919999999998</v>
      </c>
      <c r="W49">
        <v>13.356211999999999</v>
      </c>
      <c r="X49">
        <v>65.711053000000007</v>
      </c>
      <c r="Y49">
        <v>0</v>
      </c>
      <c r="Z49">
        <v>0</v>
      </c>
      <c r="AA49">
        <v>0</v>
      </c>
      <c r="AB49">
        <v>12.607487000000001</v>
      </c>
      <c r="AC49">
        <v>9.3400829999999999</v>
      </c>
      <c r="AD49">
        <v>0</v>
      </c>
      <c r="AE49">
        <v>45.814261999999999</v>
      </c>
      <c r="AF49">
        <v>0</v>
      </c>
      <c r="AG49">
        <v>13.708665999999999</v>
      </c>
      <c r="AH49">
        <v>45.149115000000002</v>
      </c>
      <c r="AI49">
        <v>0</v>
      </c>
      <c r="AJ49">
        <v>0</v>
      </c>
      <c r="AK49">
        <v>49.233418</v>
      </c>
      <c r="AL49">
        <v>33.643386</v>
      </c>
      <c r="AM49">
        <v>5.0172650000000001</v>
      </c>
      <c r="AN49">
        <v>0.64618299999999995</v>
      </c>
      <c r="AO49">
        <v>8.7391740000000002</v>
      </c>
      <c r="AP49">
        <v>2.348957</v>
      </c>
      <c r="AQ49">
        <v>24.624525999999999</v>
      </c>
      <c r="AR49">
        <v>48.478903000000003</v>
      </c>
      <c r="AS49">
        <v>30.784164000000001</v>
      </c>
      <c r="AT49">
        <v>9.7019570000000002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55.72</v>
      </c>
      <c r="BA49">
        <f t="shared" si="1"/>
        <v>1948.2528129999998</v>
      </c>
      <c r="BD49">
        <v>7.75</v>
      </c>
      <c r="BE49">
        <v>3.29</v>
      </c>
      <c r="BF49">
        <v>1.06</v>
      </c>
      <c r="BG49">
        <v>3.9</v>
      </c>
      <c r="BH49">
        <v>5.61</v>
      </c>
      <c r="BI49">
        <v>6.93</v>
      </c>
      <c r="BJ49">
        <v>1.51</v>
      </c>
      <c r="BK49">
        <v>1.93</v>
      </c>
      <c r="BL49">
        <v>0.97</v>
      </c>
      <c r="BM49">
        <v>1.54</v>
      </c>
      <c r="BN49">
        <v>0</v>
      </c>
      <c r="BO49">
        <v>12.55</v>
      </c>
      <c r="BP49">
        <v>1.93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55.72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363.33196500000003</v>
      </c>
      <c r="L50">
        <v>341.10484000000002</v>
      </c>
      <c r="M50">
        <v>43.429499999999997</v>
      </c>
      <c r="N50">
        <v>114.002438</v>
      </c>
      <c r="O50">
        <v>119.349695</v>
      </c>
      <c r="P50">
        <v>113.278612</v>
      </c>
      <c r="Q50">
        <v>4.6045889999999998</v>
      </c>
      <c r="R50">
        <v>20.042328000000001</v>
      </c>
      <c r="S50">
        <v>14.189962</v>
      </c>
      <c r="T50">
        <v>0</v>
      </c>
      <c r="U50">
        <v>336.795772</v>
      </c>
      <c r="V50">
        <v>3.4955919999999998</v>
      </c>
      <c r="W50">
        <v>13.356211999999999</v>
      </c>
      <c r="X50">
        <v>65.711053000000007</v>
      </c>
      <c r="Y50">
        <v>0</v>
      </c>
      <c r="Z50">
        <v>0</v>
      </c>
      <c r="AA50">
        <v>0</v>
      </c>
      <c r="AB50">
        <v>12.607487000000001</v>
      </c>
      <c r="AC50">
        <v>9.3400829999999999</v>
      </c>
      <c r="AD50">
        <v>0</v>
      </c>
      <c r="AE50">
        <v>47.711219999999997</v>
      </c>
      <c r="AF50">
        <v>0</v>
      </c>
      <c r="AG50">
        <v>13.708665999999999</v>
      </c>
      <c r="AH50">
        <v>45.149115000000002</v>
      </c>
      <c r="AI50">
        <v>0</v>
      </c>
      <c r="AJ50">
        <v>0</v>
      </c>
      <c r="AK50">
        <v>49.233418</v>
      </c>
      <c r="AL50">
        <v>33.643386</v>
      </c>
      <c r="AM50">
        <v>5.0172650000000001</v>
      </c>
      <c r="AN50">
        <v>0.64618299999999995</v>
      </c>
      <c r="AO50">
        <v>8.7391740000000002</v>
      </c>
      <c r="AP50">
        <v>2.348957</v>
      </c>
      <c r="AQ50">
        <v>24.624525999999999</v>
      </c>
      <c r="AR50">
        <v>48.478903000000003</v>
      </c>
      <c r="AS50">
        <v>30.784164000000001</v>
      </c>
      <c r="AT50">
        <v>9.7019570000000002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55.72</v>
      </c>
      <c r="BA50">
        <f t="shared" si="1"/>
        <v>1950.1470619999996</v>
      </c>
      <c r="BD50">
        <v>7.75</v>
      </c>
      <c r="BE50">
        <v>3.29</v>
      </c>
      <c r="BF50">
        <v>1.06</v>
      </c>
      <c r="BG50">
        <v>3.9</v>
      </c>
      <c r="BH50">
        <v>5.61</v>
      </c>
      <c r="BI50">
        <v>6.93</v>
      </c>
      <c r="BJ50">
        <v>1.51</v>
      </c>
      <c r="BK50">
        <v>1.93</v>
      </c>
      <c r="BL50">
        <v>0.97</v>
      </c>
      <c r="BM50">
        <v>1.54</v>
      </c>
      <c r="BN50">
        <v>0</v>
      </c>
      <c r="BO50">
        <v>12.55</v>
      </c>
      <c r="BP50">
        <v>1.93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55.72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376.38900000000001</v>
      </c>
      <c r="L51">
        <v>342.32829900000002</v>
      </c>
      <c r="M51">
        <v>27.800671000000001</v>
      </c>
      <c r="N51">
        <v>77.441844000000003</v>
      </c>
      <c r="O51">
        <v>56.940899999999999</v>
      </c>
      <c r="P51">
        <v>103.46229099999999</v>
      </c>
      <c r="Q51">
        <v>7.2988580000000001</v>
      </c>
      <c r="R51">
        <v>22.937628</v>
      </c>
      <c r="S51">
        <v>14.189962</v>
      </c>
      <c r="T51">
        <v>0</v>
      </c>
      <c r="U51">
        <v>336.795772</v>
      </c>
      <c r="V51">
        <v>3.4955919999999998</v>
      </c>
      <c r="W51">
        <v>13.356211999999999</v>
      </c>
      <c r="X51">
        <v>65.711053000000007</v>
      </c>
      <c r="Y51">
        <v>0</v>
      </c>
      <c r="Z51">
        <v>5.3080499999999997</v>
      </c>
      <c r="AA51">
        <v>0</v>
      </c>
      <c r="AB51">
        <v>12.607487000000001</v>
      </c>
      <c r="AC51">
        <v>9.3400829999999999</v>
      </c>
      <c r="AD51">
        <v>0</v>
      </c>
      <c r="AE51">
        <v>47.711219999999997</v>
      </c>
      <c r="AF51">
        <v>0</v>
      </c>
      <c r="AG51">
        <v>13.708665999999999</v>
      </c>
      <c r="AH51">
        <v>63.976478999999998</v>
      </c>
      <c r="AI51">
        <v>0</v>
      </c>
      <c r="AJ51">
        <v>0</v>
      </c>
      <c r="AK51">
        <v>49.233418</v>
      </c>
      <c r="AL51">
        <v>33.643386</v>
      </c>
      <c r="AM51">
        <v>5.0172650000000001</v>
      </c>
      <c r="AN51">
        <v>0.64618299999999995</v>
      </c>
      <c r="AO51">
        <v>8.7391740000000002</v>
      </c>
      <c r="AP51">
        <v>2.348957</v>
      </c>
      <c r="AQ51">
        <v>24.624525999999999</v>
      </c>
      <c r="AR51">
        <v>48.478903000000003</v>
      </c>
      <c r="AS51">
        <v>30.784164000000001</v>
      </c>
      <c r="AT51">
        <v>9.7019570000000002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55.179999999999993</v>
      </c>
      <c r="BA51">
        <f t="shared" si="1"/>
        <v>1869.1979999999999</v>
      </c>
      <c r="BD51">
        <v>7.75</v>
      </c>
      <c r="BE51">
        <v>2.75</v>
      </c>
      <c r="BF51">
        <v>1.06</v>
      </c>
      <c r="BG51">
        <v>3.9</v>
      </c>
      <c r="BH51">
        <v>5.61</v>
      </c>
      <c r="BI51">
        <v>6.93</v>
      </c>
      <c r="BJ51">
        <v>1.51</v>
      </c>
      <c r="BK51">
        <v>1.93</v>
      </c>
      <c r="BL51">
        <v>0.97</v>
      </c>
      <c r="BM51">
        <v>1.54</v>
      </c>
      <c r="BN51">
        <v>0</v>
      </c>
      <c r="BO51">
        <v>12.55</v>
      </c>
      <c r="BP51">
        <v>1.93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55.179999999999993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364.33718900000002</v>
      </c>
      <c r="L52">
        <v>342.32829900000002</v>
      </c>
      <c r="M52">
        <v>27.800671000000001</v>
      </c>
      <c r="N52">
        <v>77.441844000000003</v>
      </c>
      <c r="O52">
        <v>56.940899999999999</v>
      </c>
      <c r="P52">
        <v>103.46229099999999</v>
      </c>
      <c r="Q52">
        <v>7.2988580000000001</v>
      </c>
      <c r="R52">
        <v>22.937628</v>
      </c>
      <c r="S52">
        <v>14.189962</v>
      </c>
      <c r="T52">
        <v>0</v>
      </c>
      <c r="U52">
        <v>336.795772</v>
      </c>
      <c r="V52">
        <v>3.4955919999999998</v>
      </c>
      <c r="W52">
        <v>13.356211999999999</v>
      </c>
      <c r="X52">
        <v>65.711053000000007</v>
      </c>
      <c r="Y52">
        <v>0</v>
      </c>
      <c r="Z52">
        <v>5.3080499999999997</v>
      </c>
      <c r="AA52">
        <v>0</v>
      </c>
      <c r="AB52">
        <v>12.607487000000001</v>
      </c>
      <c r="AC52">
        <v>9.3400829999999999</v>
      </c>
      <c r="AD52">
        <v>0</v>
      </c>
      <c r="AE52">
        <v>47.711219999999997</v>
      </c>
      <c r="AF52">
        <v>0</v>
      </c>
      <c r="AG52">
        <v>13.708665999999999</v>
      </c>
      <c r="AH52">
        <v>63.976478999999998</v>
      </c>
      <c r="AI52">
        <v>0</v>
      </c>
      <c r="AJ52">
        <v>0</v>
      </c>
      <c r="AK52">
        <v>49.233418</v>
      </c>
      <c r="AL52">
        <v>33.643386</v>
      </c>
      <c r="AM52">
        <v>5.0172650000000001</v>
      </c>
      <c r="AN52">
        <v>0.64618299999999995</v>
      </c>
      <c r="AO52">
        <v>8.7391740000000002</v>
      </c>
      <c r="AP52">
        <v>2.348957</v>
      </c>
      <c r="AQ52">
        <v>24.624525999999999</v>
      </c>
      <c r="AR52">
        <v>48.478903000000003</v>
      </c>
      <c r="AS52">
        <v>30.784164000000001</v>
      </c>
      <c r="AT52">
        <v>9.7019570000000002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55.33</v>
      </c>
      <c r="BA52">
        <f t="shared" si="1"/>
        <v>1857.2961889999999</v>
      </c>
      <c r="BD52">
        <v>7.75</v>
      </c>
      <c r="BE52">
        <v>2.9</v>
      </c>
      <c r="BF52">
        <v>1.06</v>
      </c>
      <c r="BG52">
        <v>3.9</v>
      </c>
      <c r="BH52">
        <v>5.61</v>
      </c>
      <c r="BI52">
        <v>6.93</v>
      </c>
      <c r="BJ52">
        <v>1.51</v>
      </c>
      <c r="BK52">
        <v>1.93</v>
      </c>
      <c r="BL52">
        <v>0.97</v>
      </c>
      <c r="BM52">
        <v>1.54</v>
      </c>
      <c r="BN52">
        <v>0</v>
      </c>
      <c r="BO52">
        <v>12.55</v>
      </c>
      <c r="BP52">
        <v>1.93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55.33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363.97654</v>
      </c>
      <c r="L53">
        <v>333.44204999999999</v>
      </c>
      <c r="M53">
        <v>27.800671000000001</v>
      </c>
      <c r="N53">
        <v>77.441844000000003</v>
      </c>
      <c r="O53">
        <v>56.940899999999999</v>
      </c>
      <c r="P53">
        <v>103.46229099999999</v>
      </c>
      <c r="Q53">
        <v>7.2988580000000001</v>
      </c>
      <c r="R53">
        <v>22.937628</v>
      </c>
      <c r="S53">
        <v>14.189962</v>
      </c>
      <c r="T53">
        <v>0</v>
      </c>
      <c r="U53">
        <v>336.795772</v>
      </c>
      <c r="V53">
        <v>3.4955919999999998</v>
      </c>
      <c r="W53">
        <v>13.356211999999999</v>
      </c>
      <c r="X53">
        <v>65.711053000000007</v>
      </c>
      <c r="Y53">
        <v>0</v>
      </c>
      <c r="Z53">
        <v>5.3080499999999997</v>
      </c>
      <c r="AA53">
        <v>0</v>
      </c>
      <c r="AB53">
        <v>12.607487000000001</v>
      </c>
      <c r="AC53">
        <v>9.3400829999999999</v>
      </c>
      <c r="AD53">
        <v>0</v>
      </c>
      <c r="AE53">
        <v>47.711219999999997</v>
      </c>
      <c r="AF53">
        <v>0</v>
      </c>
      <c r="AG53">
        <v>13.708665999999999</v>
      </c>
      <c r="AH53">
        <v>63.976478999999998</v>
      </c>
      <c r="AI53">
        <v>0</v>
      </c>
      <c r="AJ53">
        <v>0</v>
      </c>
      <c r="AK53">
        <v>49.233418</v>
      </c>
      <c r="AL53">
        <v>33.643386</v>
      </c>
      <c r="AM53">
        <v>5.0172650000000001</v>
      </c>
      <c r="AN53">
        <v>0.64618299999999995</v>
      </c>
      <c r="AO53">
        <v>7.9447029999999996</v>
      </c>
      <c r="AP53">
        <v>2.348957</v>
      </c>
      <c r="AQ53">
        <v>24.624525999999999</v>
      </c>
      <c r="AR53">
        <v>48.478903000000003</v>
      </c>
      <c r="AS53">
        <v>30.784164000000001</v>
      </c>
      <c r="AT53">
        <v>9.7019570000000002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54.36</v>
      </c>
      <c r="BA53">
        <f t="shared" si="1"/>
        <v>1846.2848199999996</v>
      </c>
      <c r="BD53">
        <v>7.75</v>
      </c>
      <c r="BE53">
        <v>1.93</v>
      </c>
      <c r="BF53">
        <v>1.06</v>
      </c>
      <c r="BG53">
        <v>3.9</v>
      </c>
      <c r="BH53">
        <v>5.61</v>
      </c>
      <c r="BI53">
        <v>6.93</v>
      </c>
      <c r="BJ53">
        <v>1.51</v>
      </c>
      <c r="BK53">
        <v>1.93</v>
      </c>
      <c r="BL53">
        <v>0.97</v>
      </c>
      <c r="BM53">
        <v>1.54</v>
      </c>
      <c r="BN53">
        <v>0</v>
      </c>
      <c r="BO53">
        <v>12.55</v>
      </c>
      <c r="BP53">
        <v>1.93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54.36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376.38900000000001</v>
      </c>
      <c r="L54">
        <v>333.44204999999999</v>
      </c>
      <c r="M54">
        <v>27.800671000000001</v>
      </c>
      <c r="N54">
        <v>77.441844000000003</v>
      </c>
      <c r="O54">
        <v>56.940899999999999</v>
      </c>
      <c r="P54">
        <v>103.46229099999999</v>
      </c>
      <c r="Q54">
        <v>7.2988580000000001</v>
      </c>
      <c r="R54">
        <v>22.937628</v>
      </c>
      <c r="S54">
        <v>14.189962</v>
      </c>
      <c r="T54">
        <v>0</v>
      </c>
      <c r="U54">
        <v>336.795772</v>
      </c>
      <c r="V54">
        <v>3.4955919999999998</v>
      </c>
      <c r="W54">
        <v>13.356211999999999</v>
      </c>
      <c r="X54">
        <v>65.711053000000007</v>
      </c>
      <c r="Y54">
        <v>0</v>
      </c>
      <c r="Z54">
        <v>5.3080499999999997</v>
      </c>
      <c r="AA54">
        <v>0</v>
      </c>
      <c r="AB54">
        <v>12.607487000000001</v>
      </c>
      <c r="AC54">
        <v>9.3400829999999999</v>
      </c>
      <c r="AD54">
        <v>0</v>
      </c>
      <c r="AE54">
        <v>47.711219999999997</v>
      </c>
      <c r="AF54">
        <v>0</v>
      </c>
      <c r="AG54">
        <v>13.708665999999999</v>
      </c>
      <c r="AH54">
        <v>63.976478999999998</v>
      </c>
      <c r="AI54">
        <v>0</v>
      </c>
      <c r="AJ54">
        <v>0</v>
      </c>
      <c r="AK54">
        <v>49.233418</v>
      </c>
      <c r="AL54">
        <v>33.643386</v>
      </c>
      <c r="AM54">
        <v>5.0172650000000001</v>
      </c>
      <c r="AN54">
        <v>0.64618299999999995</v>
      </c>
      <c r="AO54">
        <v>7.9447029999999996</v>
      </c>
      <c r="AP54">
        <v>2.348957</v>
      </c>
      <c r="AQ54">
        <v>24.624525999999999</v>
      </c>
      <c r="AR54">
        <v>48.478903000000003</v>
      </c>
      <c r="AS54">
        <v>30.784164000000001</v>
      </c>
      <c r="AT54">
        <v>9.7019570000000002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54.36</v>
      </c>
      <c r="BA54">
        <f t="shared" si="1"/>
        <v>1858.6972799999996</v>
      </c>
      <c r="BD54">
        <v>7.75</v>
      </c>
      <c r="BE54">
        <v>1.93</v>
      </c>
      <c r="BF54">
        <v>1.06</v>
      </c>
      <c r="BG54">
        <v>3.9</v>
      </c>
      <c r="BH54">
        <v>5.61</v>
      </c>
      <c r="BI54">
        <v>6.93</v>
      </c>
      <c r="BJ54">
        <v>1.51</v>
      </c>
      <c r="BK54">
        <v>1.93</v>
      </c>
      <c r="BL54">
        <v>0.97</v>
      </c>
      <c r="BM54">
        <v>1.54</v>
      </c>
      <c r="BN54">
        <v>0</v>
      </c>
      <c r="BO54">
        <v>12.55</v>
      </c>
      <c r="BP54">
        <v>1.93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54.36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363.33467400000001</v>
      </c>
      <c r="L55">
        <v>343.81701900000002</v>
      </c>
      <c r="M55">
        <v>43.429499999999997</v>
      </c>
      <c r="N55">
        <v>114.002438</v>
      </c>
      <c r="O55">
        <v>119.349695</v>
      </c>
      <c r="P55">
        <v>110.745225</v>
      </c>
      <c r="Q55">
        <v>7.2988580000000001</v>
      </c>
      <c r="R55">
        <v>30.490122</v>
      </c>
      <c r="S55">
        <v>20.550453000000001</v>
      </c>
      <c r="T55">
        <v>0</v>
      </c>
      <c r="U55">
        <v>336.795772</v>
      </c>
      <c r="V55">
        <v>9.5400139999999993</v>
      </c>
      <c r="W55">
        <v>23.007211999999999</v>
      </c>
      <c r="X55">
        <v>99.474283999999997</v>
      </c>
      <c r="Y55">
        <v>0</v>
      </c>
      <c r="Z55">
        <v>6.2634990000000004</v>
      </c>
      <c r="AA55">
        <v>0</v>
      </c>
      <c r="AB55">
        <v>12.607487000000001</v>
      </c>
      <c r="AC55">
        <v>9.3400829999999999</v>
      </c>
      <c r="AD55">
        <v>0</v>
      </c>
      <c r="AE55">
        <v>47.711219999999997</v>
      </c>
      <c r="AF55">
        <v>8.5642969999999998</v>
      </c>
      <c r="AG55">
        <v>13.708665999999999</v>
      </c>
      <c r="AH55">
        <v>63.976478999999998</v>
      </c>
      <c r="AI55">
        <v>0</v>
      </c>
      <c r="AJ55">
        <v>0</v>
      </c>
      <c r="AK55">
        <v>49.233418</v>
      </c>
      <c r="AL55">
        <v>33.643386</v>
      </c>
      <c r="AM55">
        <v>5.0172650000000001</v>
      </c>
      <c r="AN55">
        <v>0.64618299999999995</v>
      </c>
      <c r="AO55">
        <v>7.9447029999999996</v>
      </c>
      <c r="AP55">
        <v>2.348957</v>
      </c>
      <c r="AQ55">
        <v>24.624525999999999</v>
      </c>
      <c r="AR55">
        <v>48.478903000000003</v>
      </c>
      <c r="AS55">
        <v>30.784164000000001</v>
      </c>
      <c r="AT55">
        <v>9.7019570000000002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55.16</v>
      </c>
      <c r="BA55">
        <f t="shared" si="1"/>
        <v>2051.5904589999991</v>
      </c>
      <c r="BD55">
        <v>7.75</v>
      </c>
      <c r="BE55">
        <v>2.75</v>
      </c>
      <c r="BF55">
        <v>1.06</v>
      </c>
      <c r="BG55">
        <v>3.9</v>
      </c>
      <c r="BH55">
        <v>5.61</v>
      </c>
      <c r="BI55">
        <v>6.93</v>
      </c>
      <c r="BJ55">
        <v>1.51</v>
      </c>
      <c r="BK55">
        <v>1.93</v>
      </c>
      <c r="BL55">
        <v>0.97</v>
      </c>
      <c r="BM55">
        <v>1.54</v>
      </c>
      <c r="BN55">
        <v>0</v>
      </c>
      <c r="BO55">
        <v>12.55</v>
      </c>
      <c r="BP55">
        <v>1.93</v>
      </c>
      <c r="BQ55">
        <v>4.2300000000000004</v>
      </c>
      <c r="BR55">
        <v>2.08</v>
      </c>
      <c r="BS55">
        <v>0.42</v>
      </c>
      <c r="BT55">
        <v>0</v>
      </c>
      <c r="BU55">
        <v>0</v>
      </c>
      <c r="BV55">
        <v>0</v>
      </c>
      <c r="BW55">
        <f t="shared" si="2"/>
        <v>55.16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363.33196500000003</v>
      </c>
      <c r="L56">
        <v>343.81701900000002</v>
      </c>
      <c r="M56">
        <v>43.429499999999997</v>
      </c>
      <c r="N56">
        <v>114.002438</v>
      </c>
      <c r="O56">
        <v>119.349695</v>
      </c>
      <c r="P56">
        <v>110.745225</v>
      </c>
      <c r="Q56">
        <v>7.2988580000000001</v>
      </c>
      <c r="R56">
        <v>33.18477</v>
      </c>
      <c r="S56">
        <v>20.550453000000001</v>
      </c>
      <c r="T56">
        <v>0</v>
      </c>
      <c r="U56">
        <v>336.795772</v>
      </c>
      <c r="V56">
        <v>9.5400139999999993</v>
      </c>
      <c r="W56">
        <v>23.007211999999999</v>
      </c>
      <c r="X56">
        <v>113.962627</v>
      </c>
      <c r="Y56">
        <v>0</v>
      </c>
      <c r="Z56">
        <v>6.2634990000000004</v>
      </c>
      <c r="AA56">
        <v>0</v>
      </c>
      <c r="AB56">
        <v>12.607487000000001</v>
      </c>
      <c r="AC56">
        <v>9.3400829999999999</v>
      </c>
      <c r="AD56">
        <v>0</v>
      </c>
      <c r="AE56">
        <v>47.711219999999997</v>
      </c>
      <c r="AF56">
        <v>17.128595000000001</v>
      </c>
      <c r="AG56">
        <v>13.708665999999999</v>
      </c>
      <c r="AH56">
        <v>63.976478999999998</v>
      </c>
      <c r="AI56">
        <v>0</v>
      </c>
      <c r="AJ56">
        <v>0</v>
      </c>
      <c r="AK56">
        <v>49.233418</v>
      </c>
      <c r="AL56">
        <v>33.643386</v>
      </c>
      <c r="AM56">
        <v>5.0172650000000001</v>
      </c>
      <c r="AN56">
        <v>0.64618299999999995</v>
      </c>
      <c r="AO56">
        <v>7.9447029999999996</v>
      </c>
      <c r="AP56">
        <v>2.348957</v>
      </c>
      <c r="AQ56">
        <v>24.624525999999999</v>
      </c>
      <c r="AR56">
        <v>48.478903000000003</v>
      </c>
      <c r="AS56">
        <v>30.784164000000001</v>
      </c>
      <c r="AT56">
        <v>9.7019570000000002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55.179999999999993</v>
      </c>
      <c r="BA56">
        <f t="shared" si="1"/>
        <v>2077.3550389999996</v>
      </c>
      <c r="BD56">
        <v>7.75</v>
      </c>
      <c r="BE56">
        <v>2.75</v>
      </c>
      <c r="BF56">
        <v>1.06</v>
      </c>
      <c r="BG56">
        <v>3.9</v>
      </c>
      <c r="BH56">
        <v>5.61</v>
      </c>
      <c r="BI56">
        <v>6.93</v>
      </c>
      <c r="BJ56">
        <v>1.51</v>
      </c>
      <c r="BK56">
        <v>1.93</v>
      </c>
      <c r="BL56">
        <v>0.97</v>
      </c>
      <c r="BM56">
        <v>1.54</v>
      </c>
      <c r="BN56">
        <v>0</v>
      </c>
      <c r="BO56">
        <v>12.55</v>
      </c>
      <c r="BP56">
        <v>1.93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55.179999999999993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363.33467400000001</v>
      </c>
      <c r="L57">
        <v>338.786967</v>
      </c>
      <c r="M57">
        <v>43.429499999999997</v>
      </c>
      <c r="N57">
        <v>114.002438</v>
      </c>
      <c r="O57">
        <v>119.349695</v>
      </c>
      <c r="P57">
        <v>110.745225</v>
      </c>
      <c r="Q57">
        <v>7.2988580000000001</v>
      </c>
      <c r="R57">
        <v>33.18477</v>
      </c>
      <c r="S57">
        <v>20.550453000000001</v>
      </c>
      <c r="T57">
        <v>0</v>
      </c>
      <c r="U57">
        <v>336.795772</v>
      </c>
      <c r="V57">
        <v>9.5400139999999993</v>
      </c>
      <c r="W57">
        <v>23.007211999999999</v>
      </c>
      <c r="X57">
        <v>113.962627</v>
      </c>
      <c r="Y57">
        <v>0</v>
      </c>
      <c r="Z57">
        <v>12.650145</v>
      </c>
      <c r="AA57">
        <v>0</v>
      </c>
      <c r="AB57">
        <v>12.607487000000001</v>
      </c>
      <c r="AC57">
        <v>9.3400829999999999</v>
      </c>
      <c r="AD57">
        <v>0</v>
      </c>
      <c r="AE57">
        <v>47.711219999999997</v>
      </c>
      <c r="AF57">
        <v>17.128595000000001</v>
      </c>
      <c r="AG57">
        <v>13.708665999999999</v>
      </c>
      <c r="AH57">
        <v>63.976478999999998</v>
      </c>
      <c r="AI57">
        <v>0</v>
      </c>
      <c r="AJ57">
        <v>0</v>
      </c>
      <c r="AK57">
        <v>49.233418</v>
      </c>
      <c r="AL57">
        <v>33.643386</v>
      </c>
      <c r="AM57">
        <v>0</v>
      </c>
      <c r="AN57">
        <v>0.64618299999999995</v>
      </c>
      <c r="AO57">
        <v>7.9447029999999996</v>
      </c>
      <c r="AP57">
        <v>3.5852499999999998</v>
      </c>
      <c r="AQ57">
        <v>24.624525999999999</v>
      </c>
      <c r="AR57">
        <v>48.478903000000003</v>
      </c>
      <c r="AS57">
        <v>30.784164000000001</v>
      </c>
      <c r="AT57">
        <v>9.7019570000000002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55.72</v>
      </c>
      <c r="BA57">
        <f t="shared" si="1"/>
        <v>2075.4733699999997</v>
      </c>
      <c r="BD57">
        <v>7.75</v>
      </c>
      <c r="BE57">
        <v>3.29</v>
      </c>
      <c r="BF57">
        <v>1.06</v>
      </c>
      <c r="BG57">
        <v>3.9</v>
      </c>
      <c r="BH57">
        <v>5.61</v>
      </c>
      <c r="BI57">
        <v>6.93</v>
      </c>
      <c r="BJ57">
        <v>1.51</v>
      </c>
      <c r="BK57">
        <v>1.93</v>
      </c>
      <c r="BL57">
        <v>0.97</v>
      </c>
      <c r="BM57">
        <v>1.54</v>
      </c>
      <c r="BN57">
        <v>0</v>
      </c>
      <c r="BO57">
        <v>12.55</v>
      </c>
      <c r="BP57">
        <v>1.93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55.72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363.31922400000002</v>
      </c>
      <c r="L58">
        <v>338.786967</v>
      </c>
      <c r="M58">
        <v>43.429499999999997</v>
      </c>
      <c r="N58">
        <v>114.002438</v>
      </c>
      <c r="O58">
        <v>119.349695</v>
      </c>
      <c r="P58">
        <v>110.745225</v>
      </c>
      <c r="Q58">
        <v>7.2988580000000001</v>
      </c>
      <c r="R58">
        <v>33.18477</v>
      </c>
      <c r="S58">
        <v>20.550453000000001</v>
      </c>
      <c r="T58">
        <v>0</v>
      </c>
      <c r="U58">
        <v>336.795772</v>
      </c>
      <c r="V58">
        <v>9.5400139999999993</v>
      </c>
      <c r="W58">
        <v>23.007211999999999</v>
      </c>
      <c r="X58">
        <v>113.962627</v>
      </c>
      <c r="Y58">
        <v>0</v>
      </c>
      <c r="Z58">
        <v>12.650145</v>
      </c>
      <c r="AA58">
        <v>0</v>
      </c>
      <c r="AB58">
        <v>12.607487000000001</v>
      </c>
      <c r="AC58">
        <v>9.3400829999999999</v>
      </c>
      <c r="AD58">
        <v>0</v>
      </c>
      <c r="AE58">
        <v>47.711219999999997</v>
      </c>
      <c r="AF58">
        <v>17.128595000000001</v>
      </c>
      <c r="AG58">
        <v>13.708665999999999</v>
      </c>
      <c r="AH58">
        <v>63.976478999999998</v>
      </c>
      <c r="AI58">
        <v>0</v>
      </c>
      <c r="AJ58">
        <v>0</v>
      </c>
      <c r="AK58">
        <v>49.233418</v>
      </c>
      <c r="AL58">
        <v>33.643386</v>
      </c>
      <c r="AM58">
        <v>0</v>
      </c>
      <c r="AN58">
        <v>0.64618299999999995</v>
      </c>
      <c r="AO58">
        <v>7.9447029999999996</v>
      </c>
      <c r="AP58">
        <v>3.5852499999999998</v>
      </c>
      <c r="AQ58">
        <v>24.624525999999999</v>
      </c>
      <c r="AR58">
        <v>48.478903000000003</v>
      </c>
      <c r="AS58">
        <v>30.784164000000001</v>
      </c>
      <c r="AT58">
        <v>9.7019570000000002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55.72</v>
      </c>
      <c r="BA58">
        <f t="shared" si="1"/>
        <v>2075.4579199999998</v>
      </c>
      <c r="BD58">
        <v>7.75</v>
      </c>
      <c r="BE58">
        <v>3.29</v>
      </c>
      <c r="BF58">
        <v>1.06</v>
      </c>
      <c r="BG58">
        <v>3.9</v>
      </c>
      <c r="BH58">
        <v>5.61</v>
      </c>
      <c r="BI58">
        <v>6.93</v>
      </c>
      <c r="BJ58">
        <v>1.51</v>
      </c>
      <c r="BK58">
        <v>1.93</v>
      </c>
      <c r="BL58">
        <v>0.97</v>
      </c>
      <c r="BM58">
        <v>1.54</v>
      </c>
      <c r="BN58">
        <v>0</v>
      </c>
      <c r="BO58">
        <v>12.55</v>
      </c>
      <c r="BP58">
        <v>1.93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55.72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363.33975900000002</v>
      </c>
      <c r="L59">
        <v>338.786967</v>
      </c>
      <c r="M59">
        <v>43.429499999999997</v>
      </c>
      <c r="N59">
        <v>114.002438</v>
      </c>
      <c r="O59">
        <v>119.349695</v>
      </c>
      <c r="P59">
        <v>110.745225</v>
      </c>
      <c r="Q59">
        <v>7.2988580000000001</v>
      </c>
      <c r="R59">
        <v>33.18477</v>
      </c>
      <c r="S59">
        <v>20.550453000000001</v>
      </c>
      <c r="T59">
        <v>0</v>
      </c>
      <c r="U59">
        <v>336.795772</v>
      </c>
      <c r="V59">
        <v>9.5400139999999993</v>
      </c>
      <c r="W59">
        <v>23.007211999999999</v>
      </c>
      <c r="X59">
        <v>143.88072700000001</v>
      </c>
      <c r="Y59">
        <v>0</v>
      </c>
      <c r="Z59">
        <v>12.650145</v>
      </c>
      <c r="AA59">
        <v>13.546837999999999</v>
      </c>
      <c r="AB59">
        <v>12.607487000000001</v>
      </c>
      <c r="AC59">
        <v>9.3400829999999999</v>
      </c>
      <c r="AD59">
        <v>8.7967899999999997</v>
      </c>
      <c r="AE59">
        <v>47.711219999999997</v>
      </c>
      <c r="AF59">
        <v>17.128595000000001</v>
      </c>
      <c r="AG59">
        <v>13.708665999999999</v>
      </c>
      <c r="AH59">
        <v>63.976478999999998</v>
      </c>
      <c r="AI59">
        <v>0</v>
      </c>
      <c r="AJ59">
        <v>0</v>
      </c>
      <c r="AK59">
        <v>49.233418</v>
      </c>
      <c r="AL59">
        <v>33.643386</v>
      </c>
      <c r="AM59">
        <v>0</v>
      </c>
      <c r="AN59">
        <v>0.64618299999999995</v>
      </c>
      <c r="AO59">
        <v>6.5260059999999998</v>
      </c>
      <c r="AP59">
        <v>9.1485690000000002</v>
      </c>
      <c r="AQ59">
        <v>24.624525999999999</v>
      </c>
      <c r="AR59">
        <v>48.478903000000003</v>
      </c>
      <c r="AS59">
        <v>30.784164000000001</v>
      </c>
      <c r="AT59">
        <v>9.7019570000000002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54.36</v>
      </c>
      <c r="BA59">
        <f t="shared" si="1"/>
        <v>2130.5248050000005</v>
      </c>
      <c r="BD59">
        <v>7.75</v>
      </c>
      <c r="BE59">
        <v>1.93</v>
      </c>
      <c r="BF59">
        <v>1.06</v>
      </c>
      <c r="BG59">
        <v>3.9</v>
      </c>
      <c r="BH59">
        <v>5.61</v>
      </c>
      <c r="BI59">
        <v>6.93</v>
      </c>
      <c r="BJ59">
        <v>1.51</v>
      </c>
      <c r="BK59">
        <v>1.93</v>
      </c>
      <c r="BL59">
        <v>0.97</v>
      </c>
      <c r="BM59">
        <v>1.54</v>
      </c>
      <c r="BN59">
        <v>0</v>
      </c>
      <c r="BO59">
        <v>12.55</v>
      </c>
      <c r="BP59">
        <v>1.93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54.36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363.33706100000001</v>
      </c>
      <c r="L60">
        <v>338.786967</v>
      </c>
      <c r="M60">
        <v>43.429499999999997</v>
      </c>
      <c r="N60">
        <v>114.002438</v>
      </c>
      <c r="O60">
        <v>119.349695</v>
      </c>
      <c r="P60">
        <v>110.745225</v>
      </c>
      <c r="Q60">
        <v>7.2988580000000001</v>
      </c>
      <c r="R60">
        <v>33.18477</v>
      </c>
      <c r="S60">
        <v>20.550453000000001</v>
      </c>
      <c r="T60">
        <v>0</v>
      </c>
      <c r="U60">
        <v>336.795772</v>
      </c>
      <c r="V60">
        <v>9.5400139999999993</v>
      </c>
      <c r="W60">
        <v>23.007211999999999</v>
      </c>
      <c r="X60">
        <v>143.88072700000001</v>
      </c>
      <c r="Y60">
        <v>0</v>
      </c>
      <c r="Z60">
        <v>12.650145</v>
      </c>
      <c r="AA60">
        <v>13.546837999999999</v>
      </c>
      <c r="AB60">
        <v>12.607487000000001</v>
      </c>
      <c r="AC60">
        <v>9.3400829999999999</v>
      </c>
      <c r="AD60">
        <v>8.7967899999999997</v>
      </c>
      <c r="AE60">
        <v>47.711219999999997</v>
      </c>
      <c r="AF60">
        <v>17.128595000000001</v>
      </c>
      <c r="AG60">
        <v>13.708665999999999</v>
      </c>
      <c r="AH60">
        <v>63.976478999999998</v>
      </c>
      <c r="AI60">
        <v>0</v>
      </c>
      <c r="AJ60">
        <v>0</v>
      </c>
      <c r="AK60">
        <v>49.233418</v>
      </c>
      <c r="AL60">
        <v>33.643386</v>
      </c>
      <c r="AM60">
        <v>0</v>
      </c>
      <c r="AN60">
        <v>0.64618299999999995</v>
      </c>
      <c r="AO60">
        <v>6.5260059999999998</v>
      </c>
      <c r="AP60">
        <v>9.1485690000000002</v>
      </c>
      <c r="AQ60">
        <v>24.624525999999999</v>
      </c>
      <c r="AR60">
        <v>48.478903000000003</v>
      </c>
      <c r="AS60">
        <v>30.784164000000001</v>
      </c>
      <c r="AT60">
        <v>9.7019570000000002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54.36</v>
      </c>
      <c r="BA60">
        <f t="shared" si="1"/>
        <v>2130.5221070000002</v>
      </c>
      <c r="BD60">
        <v>7.75</v>
      </c>
      <c r="BE60">
        <v>1.93</v>
      </c>
      <c r="BF60">
        <v>1.06</v>
      </c>
      <c r="BG60">
        <v>3.9</v>
      </c>
      <c r="BH60">
        <v>5.61</v>
      </c>
      <c r="BI60">
        <v>6.93</v>
      </c>
      <c r="BJ60">
        <v>1.51</v>
      </c>
      <c r="BK60">
        <v>1.93</v>
      </c>
      <c r="BL60">
        <v>0.97</v>
      </c>
      <c r="BM60">
        <v>1.54</v>
      </c>
      <c r="BN60">
        <v>0</v>
      </c>
      <c r="BO60">
        <v>12.55</v>
      </c>
      <c r="BP60">
        <v>1.93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54.36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356.97231599999998</v>
      </c>
      <c r="L61">
        <v>338.786967</v>
      </c>
      <c r="M61">
        <v>43.429499999999997</v>
      </c>
      <c r="N61">
        <v>114.002438</v>
      </c>
      <c r="O61">
        <v>119.349695</v>
      </c>
      <c r="P61">
        <v>109.29757499999999</v>
      </c>
      <c r="Q61">
        <v>7.2988580000000001</v>
      </c>
      <c r="R61">
        <v>33.18477</v>
      </c>
      <c r="S61">
        <v>20.550453000000001</v>
      </c>
      <c r="T61">
        <v>0</v>
      </c>
      <c r="U61">
        <v>336.795772</v>
      </c>
      <c r="V61">
        <v>9.5400139999999993</v>
      </c>
      <c r="W61">
        <v>23.007211999999999</v>
      </c>
      <c r="X61">
        <v>143.88072700000001</v>
      </c>
      <c r="Y61">
        <v>0</v>
      </c>
      <c r="Z61">
        <v>12.650145</v>
      </c>
      <c r="AA61">
        <v>18.755752999999999</v>
      </c>
      <c r="AB61">
        <v>12.607487000000001</v>
      </c>
      <c r="AC61">
        <v>9.3400829999999999</v>
      </c>
      <c r="AD61">
        <v>8.7967899999999997</v>
      </c>
      <c r="AE61">
        <v>47.711219999999997</v>
      </c>
      <c r="AF61">
        <v>17.128595000000001</v>
      </c>
      <c r="AG61">
        <v>13.708665999999999</v>
      </c>
      <c r="AH61">
        <v>63.976478999999998</v>
      </c>
      <c r="AI61">
        <v>0</v>
      </c>
      <c r="AJ61">
        <v>0</v>
      </c>
      <c r="AK61">
        <v>49.233418</v>
      </c>
      <c r="AL61">
        <v>44.857847999999997</v>
      </c>
      <c r="AM61">
        <v>0</v>
      </c>
      <c r="AN61">
        <v>0.64618299999999995</v>
      </c>
      <c r="AO61">
        <v>6.5260059999999998</v>
      </c>
      <c r="AP61">
        <v>3.5852499999999998</v>
      </c>
      <c r="AQ61">
        <v>24.624525999999999</v>
      </c>
      <c r="AR61">
        <v>48.478903000000003</v>
      </c>
      <c r="AS61">
        <v>30.784164000000001</v>
      </c>
      <c r="AT61">
        <v>9.7019570000000002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52.1</v>
      </c>
      <c r="BA61">
        <f t="shared" si="1"/>
        <v>2131.3097700000003</v>
      </c>
      <c r="BD61">
        <v>12.55</v>
      </c>
      <c r="BE61">
        <v>1.93</v>
      </c>
      <c r="BF61">
        <v>0.97</v>
      </c>
      <c r="BG61">
        <v>3.9</v>
      </c>
      <c r="BH61">
        <v>1.93</v>
      </c>
      <c r="BI61">
        <v>4.38</v>
      </c>
      <c r="BJ61">
        <v>0.97</v>
      </c>
      <c r="BK61">
        <v>1.93</v>
      </c>
      <c r="BL61">
        <v>0.97</v>
      </c>
      <c r="BM61">
        <v>1.54</v>
      </c>
      <c r="BN61">
        <v>0</v>
      </c>
      <c r="BO61">
        <v>12.55</v>
      </c>
      <c r="BP61">
        <v>1.93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52.1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356.94828899999999</v>
      </c>
      <c r="L62">
        <v>351.33326699999998</v>
      </c>
      <c r="M62">
        <v>43.429499999999997</v>
      </c>
      <c r="N62">
        <v>114.002438</v>
      </c>
      <c r="O62">
        <v>119.349695</v>
      </c>
      <c r="P62">
        <v>109.29757499999999</v>
      </c>
      <c r="Q62">
        <v>7.2988580000000001</v>
      </c>
      <c r="R62">
        <v>33.18477</v>
      </c>
      <c r="S62">
        <v>20.550453000000001</v>
      </c>
      <c r="T62">
        <v>0</v>
      </c>
      <c r="U62">
        <v>336.795772</v>
      </c>
      <c r="V62">
        <v>9.5400139999999993</v>
      </c>
      <c r="W62">
        <v>23.007211999999999</v>
      </c>
      <c r="X62">
        <v>143.88072700000001</v>
      </c>
      <c r="Y62">
        <v>0</v>
      </c>
      <c r="Z62">
        <v>12.650145</v>
      </c>
      <c r="AA62">
        <v>27.118075000000001</v>
      </c>
      <c r="AB62">
        <v>12.607487000000001</v>
      </c>
      <c r="AC62">
        <v>9.3400829999999999</v>
      </c>
      <c r="AD62">
        <v>8.7967899999999997</v>
      </c>
      <c r="AE62">
        <v>47.711219999999997</v>
      </c>
      <c r="AF62">
        <v>17.128595000000001</v>
      </c>
      <c r="AG62">
        <v>13.708665999999999</v>
      </c>
      <c r="AH62">
        <v>73.115976000000003</v>
      </c>
      <c r="AI62">
        <v>0</v>
      </c>
      <c r="AJ62">
        <v>0</v>
      </c>
      <c r="AK62">
        <v>49.233418</v>
      </c>
      <c r="AL62">
        <v>44.857847999999997</v>
      </c>
      <c r="AM62">
        <v>0</v>
      </c>
      <c r="AN62">
        <v>0.64618299999999995</v>
      </c>
      <c r="AO62">
        <v>6.5260059999999998</v>
      </c>
      <c r="AP62">
        <v>3.5852499999999998</v>
      </c>
      <c r="AQ62">
        <v>24.624525999999999</v>
      </c>
      <c r="AR62">
        <v>48.478903000000003</v>
      </c>
      <c r="AS62">
        <v>30.784164000000001</v>
      </c>
      <c r="AT62">
        <v>9.7019570000000002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49.65</v>
      </c>
      <c r="BA62">
        <f t="shared" si="1"/>
        <v>2158.883862000001</v>
      </c>
      <c r="BD62">
        <v>12.55</v>
      </c>
      <c r="BE62">
        <v>1.93</v>
      </c>
      <c r="BF62">
        <v>0.97</v>
      </c>
      <c r="BG62">
        <v>3.9</v>
      </c>
      <c r="BH62">
        <v>1.93</v>
      </c>
      <c r="BI62">
        <v>1.93</v>
      </c>
      <c r="BJ62">
        <v>0.97</v>
      </c>
      <c r="BK62">
        <v>1.93</v>
      </c>
      <c r="BL62">
        <v>0.97</v>
      </c>
      <c r="BM62">
        <v>1.54</v>
      </c>
      <c r="BN62">
        <v>0</v>
      </c>
      <c r="BO62">
        <v>12.55</v>
      </c>
      <c r="BP62">
        <v>1.93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49.65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356.97231599999998</v>
      </c>
      <c r="L63">
        <v>338.786967</v>
      </c>
      <c r="M63">
        <v>43.429499999999997</v>
      </c>
      <c r="N63">
        <v>114.002438</v>
      </c>
      <c r="O63">
        <v>119.349695</v>
      </c>
      <c r="P63">
        <v>112.192875</v>
      </c>
      <c r="Q63">
        <v>7.2988580000000001</v>
      </c>
      <c r="R63">
        <v>33.18477</v>
      </c>
      <c r="S63">
        <v>20.550453000000001</v>
      </c>
      <c r="T63">
        <v>0</v>
      </c>
      <c r="U63">
        <v>336.795772</v>
      </c>
      <c r="V63">
        <v>9.5400139999999993</v>
      </c>
      <c r="W63">
        <v>33.311199000000002</v>
      </c>
      <c r="X63">
        <v>143.88072700000001</v>
      </c>
      <c r="Y63">
        <v>0</v>
      </c>
      <c r="Z63">
        <v>12.650145</v>
      </c>
      <c r="AA63">
        <v>27.118075000000001</v>
      </c>
      <c r="AB63">
        <v>12.607487000000001</v>
      </c>
      <c r="AC63">
        <v>9.3400829999999999</v>
      </c>
      <c r="AD63">
        <v>8.7967899999999997</v>
      </c>
      <c r="AE63">
        <v>47.711219999999997</v>
      </c>
      <c r="AF63">
        <v>17.128595000000001</v>
      </c>
      <c r="AG63">
        <v>13.708665999999999</v>
      </c>
      <c r="AH63">
        <v>73.115976000000003</v>
      </c>
      <c r="AI63">
        <v>0</v>
      </c>
      <c r="AJ63">
        <v>0</v>
      </c>
      <c r="AK63">
        <v>49.233418</v>
      </c>
      <c r="AL63">
        <v>56.072310000000002</v>
      </c>
      <c r="AM63">
        <v>0</v>
      </c>
      <c r="AN63">
        <v>0.64618299999999995</v>
      </c>
      <c r="AO63">
        <v>6.6678759999999997</v>
      </c>
      <c r="AP63">
        <v>3.5852499999999998</v>
      </c>
      <c r="AQ63">
        <v>24.624525999999999</v>
      </c>
      <c r="AR63">
        <v>48.478903000000003</v>
      </c>
      <c r="AS63">
        <v>30.784164000000001</v>
      </c>
      <c r="AT63">
        <v>9.7019570000000002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49.61</v>
      </c>
      <c r="BA63">
        <f t="shared" si="1"/>
        <v>2170.8772080000008</v>
      </c>
      <c r="BD63">
        <v>12.55</v>
      </c>
      <c r="BE63">
        <v>1.93</v>
      </c>
      <c r="BF63">
        <v>0.97</v>
      </c>
      <c r="BG63">
        <v>3.9</v>
      </c>
      <c r="BH63">
        <v>1.93</v>
      </c>
      <c r="BI63">
        <v>1.93</v>
      </c>
      <c r="BJ63">
        <v>0.97</v>
      </c>
      <c r="BK63">
        <v>1.93</v>
      </c>
      <c r="BL63">
        <v>0.97</v>
      </c>
      <c r="BM63">
        <v>1.54</v>
      </c>
      <c r="BN63">
        <v>0</v>
      </c>
      <c r="BO63">
        <v>12.55</v>
      </c>
      <c r="BP63">
        <v>1.93</v>
      </c>
      <c r="BQ63">
        <v>4.2300000000000004</v>
      </c>
      <c r="BR63">
        <v>1.89</v>
      </c>
      <c r="BS63">
        <v>0.39</v>
      </c>
      <c r="BT63">
        <v>0</v>
      </c>
      <c r="BU63">
        <v>0</v>
      </c>
      <c r="BV63">
        <v>0</v>
      </c>
      <c r="BW63">
        <f t="shared" si="2"/>
        <v>49.61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356.94828899999999</v>
      </c>
      <c r="L64">
        <v>351.33326699999998</v>
      </c>
      <c r="M64">
        <v>43.429499999999997</v>
      </c>
      <c r="N64">
        <v>114.002438</v>
      </c>
      <c r="O64">
        <v>119.349695</v>
      </c>
      <c r="P64">
        <v>112.192875</v>
      </c>
      <c r="Q64">
        <v>10.529241000000001</v>
      </c>
      <c r="R64">
        <v>40.910685999999998</v>
      </c>
      <c r="S64">
        <v>25.469086000000001</v>
      </c>
      <c r="T64">
        <v>0</v>
      </c>
      <c r="U64">
        <v>336.795772</v>
      </c>
      <c r="V64">
        <v>13.763275</v>
      </c>
      <c r="W64">
        <v>33.311199000000002</v>
      </c>
      <c r="X64">
        <v>143.88072700000001</v>
      </c>
      <c r="Y64">
        <v>0</v>
      </c>
      <c r="Z64">
        <v>12.650145</v>
      </c>
      <c r="AA64">
        <v>27.118075000000001</v>
      </c>
      <c r="AB64">
        <v>12.607487000000001</v>
      </c>
      <c r="AC64">
        <v>9.3400829999999999</v>
      </c>
      <c r="AD64">
        <v>0</v>
      </c>
      <c r="AE64">
        <v>47.711219999999997</v>
      </c>
      <c r="AF64">
        <v>17.128595000000001</v>
      </c>
      <c r="AG64">
        <v>13.708665999999999</v>
      </c>
      <c r="AH64">
        <v>73.115976000000003</v>
      </c>
      <c r="AI64">
        <v>0</v>
      </c>
      <c r="AJ64">
        <v>0</v>
      </c>
      <c r="AK64">
        <v>49.233418</v>
      </c>
      <c r="AL64">
        <v>56.072310000000002</v>
      </c>
      <c r="AM64">
        <v>0</v>
      </c>
      <c r="AN64">
        <v>0.64618299999999995</v>
      </c>
      <c r="AO64">
        <v>6.6678759999999997</v>
      </c>
      <c r="AP64">
        <v>3.5852499999999998</v>
      </c>
      <c r="AQ64">
        <v>24.624525999999999</v>
      </c>
      <c r="AR64">
        <v>48.478903000000003</v>
      </c>
      <c r="AS64">
        <v>30.784164000000001</v>
      </c>
      <c r="AT64">
        <v>9.7019570000000002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49.61</v>
      </c>
      <c r="BA64">
        <f t="shared" si="1"/>
        <v>2194.7008840000008</v>
      </c>
      <c r="BD64">
        <v>12.55</v>
      </c>
      <c r="BE64">
        <v>1.93</v>
      </c>
      <c r="BF64">
        <v>0.97</v>
      </c>
      <c r="BG64">
        <v>3.9</v>
      </c>
      <c r="BH64">
        <v>1.93</v>
      </c>
      <c r="BI64">
        <v>1.93</v>
      </c>
      <c r="BJ64">
        <v>0.97</v>
      </c>
      <c r="BK64">
        <v>1.93</v>
      </c>
      <c r="BL64">
        <v>0.97</v>
      </c>
      <c r="BM64">
        <v>1.54</v>
      </c>
      <c r="BN64">
        <v>0</v>
      </c>
      <c r="BO64">
        <v>12.55</v>
      </c>
      <c r="BP64">
        <v>1.93</v>
      </c>
      <c r="BQ64">
        <v>4.2300000000000004</v>
      </c>
      <c r="BR64">
        <v>1.89</v>
      </c>
      <c r="BS64">
        <v>0.39</v>
      </c>
      <c r="BT64">
        <v>0</v>
      </c>
      <c r="BU64">
        <v>0</v>
      </c>
      <c r="BV64">
        <v>0</v>
      </c>
      <c r="BW64">
        <f t="shared" si="2"/>
        <v>49.61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356.947069</v>
      </c>
      <c r="L65">
        <v>351.33326699999998</v>
      </c>
      <c r="M65">
        <v>43.429499999999997</v>
      </c>
      <c r="N65">
        <v>114.002438</v>
      </c>
      <c r="O65">
        <v>119.349695</v>
      </c>
      <c r="P65">
        <v>112.192875</v>
      </c>
      <c r="Q65">
        <v>10.529241000000001</v>
      </c>
      <c r="R65">
        <v>40.910685999999998</v>
      </c>
      <c r="S65">
        <v>25.469086000000001</v>
      </c>
      <c r="T65">
        <v>0</v>
      </c>
      <c r="U65">
        <v>336.795772</v>
      </c>
      <c r="V65">
        <v>13.763275</v>
      </c>
      <c r="W65">
        <v>33.311199000000002</v>
      </c>
      <c r="X65">
        <v>143.88072700000001</v>
      </c>
      <c r="Y65">
        <v>0</v>
      </c>
      <c r="Z65">
        <v>12.650145</v>
      </c>
      <c r="AA65">
        <v>27.118075000000001</v>
      </c>
      <c r="AB65">
        <v>12.607487000000001</v>
      </c>
      <c r="AC65">
        <v>9.3400829999999999</v>
      </c>
      <c r="AD65">
        <v>0</v>
      </c>
      <c r="AE65">
        <v>47.711219999999997</v>
      </c>
      <c r="AF65">
        <v>17.128595000000001</v>
      </c>
      <c r="AG65">
        <v>13.708665999999999</v>
      </c>
      <c r="AH65">
        <v>73.115976000000003</v>
      </c>
      <c r="AI65">
        <v>0</v>
      </c>
      <c r="AJ65">
        <v>0</v>
      </c>
      <c r="AK65">
        <v>49.233418</v>
      </c>
      <c r="AL65">
        <v>56.072310000000002</v>
      </c>
      <c r="AM65">
        <v>0</v>
      </c>
      <c r="AN65">
        <v>0.64618299999999995</v>
      </c>
      <c r="AO65">
        <v>6.6678759999999997</v>
      </c>
      <c r="AP65">
        <v>9.1485690000000002</v>
      </c>
      <c r="AQ65">
        <v>24.077314999999999</v>
      </c>
      <c r="AR65">
        <v>48.478903000000003</v>
      </c>
      <c r="AS65">
        <v>30.784164000000001</v>
      </c>
      <c r="AT65">
        <v>9.7019570000000002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49.61</v>
      </c>
      <c r="BA65">
        <f t="shared" si="1"/>
        <v>2199.7157720000005</v>
      </c>
      <c r="BD65">
        <v>12.55</v>
      </c>
      <c r="BE65">
        <v>1.93</v>
      </c>
      <c r="BF65">
        <v>0.97</v>
      </c>
      <c r="BG65">
        <v>3.9</v>
      </c>
      <c r="BH65">
        <v>1.93</v>
      </c>
      <c r="BI65">
        <v>1.93</v>
      </c>
      <c r="BJ65">
        <v>0.97</v>
      </c>
      <c r="BK65">
        <v>1.93</v>
      </c>
      <c r="BL65">
        <v>0.97</v>
      </c>
      <c r="BM65">
        <v>1.54</v>
      </c>
      <c r="BN65">
        <v>0</v>
      </c>
      <c r="BO65">
        <v>12.55</v>
      </c>
      <c r="BP65">
        <v>1.93</v>
      </c>
      <c r="BQ65">
        <v>4.2300000000000004</v>
      </c>
      <c r="BR65">
        <v>1.89</v>
      </c>
      <c r="BS65">
        <v>0.39</v>
      </c>
      <c r="BT65">
        <v>0</v>
      </c>
      <c r="BU65">
        <v>0</v>
      </c>
      <c r="BV65">
        <v>0</v>
      </c>
      <c r="BW65">
        <f t="shared" si="2"/>
        <v>49.61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356.92296199999998</v>
      </c>
      <c r="L66">
        <v>351.33326699999998</v>
      </c>
      <c r="M66">
        <v>43.429499999999997</v>
      </c>
      <c r="N66">
        <v>114.002438</v>
      </c>
      <c r="O66">
        <v>119.349695</v>
      </c>
      <c r="P66">
        <v>112.192875</v>
      </c>
      <c r="Q66">
        <v>10.529241000000001</v>
      </c>
      <c r="R66">
        <v>40.910685999999998</v>
      </c>
      <c r="S66">
        <v>25.469086000000001</v>
      </c>
      <c r="T66">
        <v>0</v>
      </c>
      <c r="U66">
        <v>336.795772</v>
      </c>
      <c r="V66">
        <v>13.763275</v>
      </c>
      <c r="W66">
        <v>33.311199000000002</v>
      </c>
      <c r="X66">
        <v>143.88072700000001</v>
      </c>
      <c r="Y66">
        <v>0</v>
      </c>
      <c r="Z66">
        <v>12.650145</v>
      </c>
      <c r="AA66">
        <v>27.118075000000001</v>
      </c>
      <c r="AB66">
        <v>12.607487000000001</v>
      </c>
      <c r="AC66">
        <v>9.3400829999999999</v>
      </c>
      <c r="AD66">
        <v>0</v>
      </c>
      <c r="AE66">
        <v>47.711219999999997</v>
      </c>
      <c r="AF66">
        <v>17.128595000000001</v>
      </c>
      <c r="AG66">
        <v>13.708665999999999</v>
      </c>
      <c r="AH66">
        <v>73.115976000000003</v>
      </c>
      <c r="AI66">
        <v>0</v>
      </c>
      <c r="AJ66">
        <v>0</v>
      </c>
      <c r="AK66">
        <v>49.233418</v>
      </c>
      <c r="AL66">
        <v>56.072310000000002</v>
      </c>
      <c r="AM66">
        <v>0</v>
      </c>
      <c r="AN66">
        <v>0.64618299999999995</v>
      </c>
      <c r="AO66">
        <v>6.6678759999999997</v>
      </c>
      <c r="AP66">
        <v>9.1485690000000002</v>
      </c>
      <c r="AQ66">
        <v>24.077314999999999</v>
      </c>
      <c r="AR66">
        <v>48.478903000000003</v>
      </c>
      <c r="AS66">
        <v>30.784164000000001</v>
      </c>
      <c r="AT66">
        <v>9.7019570000000002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49.61</v>
      </c>
      <c r="BA66">
        <f t="shared" si="1"/>
        <v>2199.6916650000003</v>
      </c>
      <c r="BD66">
        <v>12.55</v>
      </c>
      <c r="BE66">
        <v>1.93</v>
      </c>
      <c r="BF66">
        <v>0.97</v>
      </c>
      <c r="BG66">
        <v>3.9</v>
      </c>
      <c r="BH66">
        <v>1.93</v>
      </c>
      <c r="BI66">
        <v>1.93</v>
      </c>
      <c r="BJ66">
        <v>0.97</v>
      </c>
      <c r="BK66">
        <v>1.93</v>
      </c>
      <c r="BL66">
        <v>0.97</v>
      </c>
      <c r="BM66">
        <v>1.54</v>
      </c>
      <c r="BN66">
        <v>0</v>
      </c>
      <c r="BO66">
        <v>12.55</v>
      </c>
      <c r="BP66">
        <v>1.93</v>
      </c>
      <c r="BQ66">
        <v>4.2300000000000004</v>
      </c>
      <c r="BR66">
        <v>1.89</v>
      </c>
      <c r="BS66">
        <v>0.39</v>
      </c>
      <c r="BT66">
        <v>0</v>
      </c>
      <c r="BU66">
        <v>0</v>
      </c>
      <c r="BV66">
        <v>0</v>
      </c>
      <c r="BW66">
        <f t="shared" si="2"/>
        <v>49.61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356.947069</v>
      </c>
      <c r="L67">
        <v>351.33326699999998</v>
      </c>
      <c r="M67">
        <v>43.429499999999997</v>
      </c>
      <c r="N67">
        <v>114.002438</v>
      </c>
      <c r="O67">
        <v>119.349695</v>
      </c>
      <c r="P67">
        <v>112.192875</v>
      </c>
      <c r="Q67">
        <v>10.529241000000001</v>
      </c>
      <c r="R67">
        <v>40.910685999999998</v>
      </c>
      <c r="S67">
        <v>25.469086000000001</v>
      </c>
      <c r="T67">
        <v>0</v>
      </c>
      <c r="U67">
        <v>336.795772</v>
      </c>
      <c r="V67">
        <v>12.151695999999999</v>
      </c>
      <c r="W67">
        <v>33.311199000000002</v>
      </c>
      <c r="X67">
        <v>143.88072700000001</v>
      </c>
      <c r="Y67">
        <v>0</v>
      </c>
      <c r="Z67">
        <v>12.650145</v>
      </c>
      <c r="AA67">
        <v>27.118075000000001</v>
      </c>
      <c r="AB67">
        <v>25.343623000000001</v>
      </c>
      <c r="AC67">
        <v>18.680167000000001</v>
      </c>
      <c r="AD67">
        <v>0</v>
      </c>
      <c r="AE67">
        <v>47.711219999999997</v>
      </c>
      <c r="AF67">
        <v>17.128595000000001</v>
      </c>
      <c r="AG67">
        <v>13.708665999999999</v>
      </c>
      <c r="AH67">
        <v>59.406730000000003</v>
      </c>
      <c r="AI67">
        <v>0</v>
      </c>
      <c r="AJ67">
        <v>0</v>
      </c>
      <c r="AK67">
        <v>49.233418</v>
      </c>
      <c r="AL67">
        <v>56.072310000000002</v>
      </c>
      <c r="AM67">
        <v>0</v>
      </c>
      <c r="AN67">
        <v>0.64618299999999995</v>
      </c>
      <c r="AO67">
        <v>6.6678759999999997</v>
      </c>
      <c r="AP67">
        <v>3.5852499999999998</v>
      </c>
      <c r="AQ67">
        <v>24.077314999999999</v>
      </c>
      <c r="AR67">
        <v>48.478903000000003</v>
      </c>
      <c r="AS67">
        <v>30.784164000000001</v>
      </c>
      <c r="AT67">
        <v>9.7019570000000002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48.56</v>
      </c>
      <c r="BA67">
        <f t="shared" si="1"/>
        <v>2199.8578480000006</v>
      </c>
      <c r="BD67">
        <v>11.5</v>
      </c>
      <c r="BE67">
        <v>1.93</v>
      </c>
      <c r="BF67">
        <v>0.97</v>
      </c>
      <c r="BG67">
        <v>3.9</v>
      </c>
      <c r="BH67">
        <v>1.93</v>
      </c>
      <c r="BI67">
        <v>1.93</v>
      </c>
      <c r="BJ67">
        <v>0.97</v>
      </c>
      <c r="BK67">
        <v>1.93</v>
      </c>
      <c r="BL67">
        <v>0.97</v>
      </c>
      <c r="BM67">
        <v>1.54</v>
      </c>
      <c r="BN67">
        <v>0</v>
      </c>
      <c r="BO67">
        <v>12.55</v>
      </c>
      <c r="BP67">
        <v>1.93</v>
      </c>
      <c r="BQ67">
        <v>4.2300000000000004</v>
      </c>
      <c r="BR67">
        <v>1.89</v>
      </c>
      <c r="BS67">
        <v>0.39</v>
      </c>
      <c r="BT67">
        <v>0</v>
      </c>
      <c r="BU67">
        <v>0</v>
      </c>
      <c r="BV67">
        <v>0</v>
      </c>
      <c r="BW67">
        <f t="shared" si="2"/>
        <v>48.56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356.92296199999998</v>
      </c>
      <c r="L68">
        <v>351.33326699999998</v>
      </c>
      <c r="M68">
        <v>43.429499999999997</v>
      </c>
      <c r="N68">
        <v>114.002438</v>
      </c>
      <c r="O68">
        <v>119.349695</v>
      </c>
      <c r="P68">
        <v>112.192875</v>
      </c>
      <c r="Q68">
        <v>10.529241000000001</v>
      </c>
      <c r="R68">
        <v>40.910685999999998</v>
      </c>
      <c r="S68">
        <v>25.469086000000001</v>
      </c>
      <c r="T68">
        <v>0</v>
      </c>
      <c r="U68">
        <v>336.795772</v>
      </c>
      <c r="V68">
        <v>11.866686</v>
      </c>
      <c r="W68">
        <v>33.311199000000002</v>
      </c>
      <c r="X68">
        <v>143.88072700000001</v>
      </c>
      <c r="Y68">
        <v>0</v>
      </c>
      <c r="Z68">
        <v>6.3250719999999996</v>
      </c>
      <c r="AA68">
        <v>27.118075000000001</v>
      </c>
      <c r="AB68">
        <v>25.343623000000001</v>
      </c>
      <c r="AC68">
        <v>18.680167000000001</v>
      </c>
      <c r="AD68">
        <v>0</v>
      </c>
      <c r="AE68">
        <v>47.711219999999997</v>
      </c>
      <c r="AF68">
        <v>17.128595000000001</v>
      </c>
      <c r="AG68">
        <v>13.708665999999999</v>
      </c>
      <c r="AH68">
        <v>59.406730000000003</v>
      </c>
      <c r="AI68">
        <v>0</v>
      </c>
      <c r="AJ68">
        <v>0</v>
      </c>
      <c r="AK68">
        <v>49.233418</v>
      </c>
      <c r="AL68">
        <v>56.072310000000002</v>
      </c>
      <c r="AM68">
        <v>0</v>
      </c>
      <c r="AN68">
        <v>0.64618299999999995</v>
      </c>
      <c r="AO68">
        <v>6.6678759999999997</v>
      </c>
      <c r="AP68">
        <v>3.5852499999999998</v>
      </c>
      <c r="AQ68">
        <v>24.077314999999999</v>
      </c>
      <c r="AR68">
        <v>48.478903000000003</v>
      </c>
      <c r="AS68">
        <v>30.784164000000001</v>
      </c>
      <c r="AT68">
        <v>9.7019570000000002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48.56</v>
      </c>
      <c r="BA68">
        <f t="shared" ref="BA68:BA99" si="4">SUM(B68:AZ68)</f>
        <v>2193.2236580000003</v>
      </c>
      <c r="BD68">
        <v>11.5</v>
      </c>
      <c r="BE68">
        <v>1.93</v>
      </c>
      <c r="BF68">
        <v>0.97</v>
      </c>
      <c r="BG68">
        <v>3.9</v>
      </c>
      <c r="BH68">
        <v>1.93</v>
      </c>
      <c r="BI68">
        <v>1.93</v>
      </c>
      <c r="BJ68">
        <v>0.97</v>
      </c>
      <c r="BK68">
        <v>1.93</v>
      </c>
      <c r="BL68">
        <v>0.97</v>
      </c>
      <c r="BM68">
        <v>1.54</v>
      </c>
      <c r="BN68">
        <v>0</v>
      </c>
      <c r="BO68">
        <v>12.55</v>
      </c>
      <c r="BP68">
        <v>1.93</v>
      </c>
      <c r="BQ68">
        <v>4.2300000000000004</v>
      </c>
      <c r="BR68">
        <v>1.89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48.56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356.947069</v>
      </c>
      <c r="L69">
        <v>351.33326699999998</v>
      </c>
      <c r="M69">
        <v>43.429499999999997</v>
      </c>
      <c r="N69">
        <v>114.002438</v>
      </c>
      <c r="O69">
        <v>119.349695</v>
      </c>
      <c r="P69">
        <v>112.192875</v>
      </c>
      <c r="Q69">
        <v>10.529241000000001</v>
      </c>
      <c r="R69">
        <v>40.910685999999998</v>
      </c>
      <c r="S69">
        <v>25.469086000000001</v>
      </c>
      <c r="T69">
        <v>0</v>
      </c>
      <c r="U69">
        <v>336.795772</v>
      </c>
      <c r="V69">
        <v>11.866686</v>
      </c>
      <c r="W69">
        <v>33.311199000000002</v>
      </c>
      <c r="X69">
        <v>143.88072700000001</v>
      </c>
      <c r="Y69">
        <v>0</v>
      </c>
      <c r="Z69">
        <v>6.3250719999999996</v>
      </c>
      <c r="AA69">
        <v>40.677112000000001</v>
      </c>
      <c r="AB69">
        <v>25.343623000000001</v>
      </c>
      <c r="AC69">
        <v>18.680167000000001</v>
      </c>
      <c r="AD69">
        <v>0</v>
      </c>
      <c r="AE69">
        <v>47.711219999999997</v>
      </c>
      <c r="AF69">
        <v>17.128595000000001</v>
      </c>
      <c r="AG69">
        <v>13.708665999999999</v>
      </c>
      <c r="AH69">
        <v>59.406730000000003</v>
      </c>
      <c r="AI69">
        <v>0</v>
      </c>
      <c r="AJ69">
        <v>0</v>
      </c>
      <c r="AK69">
        <v>49.233418</v>
      </c>
      <c r="AL69">
        <v>44.857847999999997</v>
      </c>
      <c r="AM69">
        <v>0</v>
      </c>
      <c r="AN69">
        <v>0.64618299999999995</v>
      </c>
      <c r="AO69">
        <v>6.6678759999999997</v>
      </c>
      <c r="AP69">
        <v>3.5852499999999998</v>
      </c>
      <c r="AQ69">
        <v>24.077314999999999</v>
      </c>
      <c r="AR69">
        <v>48.478903000000003</v>
      </c>
      <c r="AS69">
        <v>30.784164000000001</v>
      </c>
      <c r="AT69">
        <v>9.7019570000000002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45.769999999999996</v>
      </c>
      <c r="BA69">
        <f t="shared" si="4"/>
        <v>2192.8023400000006</v>
      </c>
      <c r="BD69">
        <v>8.7100000000000009</v>
      </c>
      <c r="BE69">
        <v>1.93</v>
      </c>
      <c r="BF69">
        <v>0.97</v>
      </c>
      <c r="BG69">
        <v>3.9</v>
      </c>
      <c r="BH69">
        <v>1.93</v>
      </c>
      <c r="BI69">
        <v>1.93</v>
      </c>
      <c r="BJ69">
        <v>0.97</v>
      </c>
      <c r="BK69">
        <v>1.93</v>
      </c>
      <c r="BL69">
        <v>0.97</v>
      </c>
      <c r="BM69">
        <v>1.54</v>
      </c>
      <c r="BN69">
        <v>0</v>
      </c>
      <c r="BO69">
        <v>12.55</v>
      </c>
      <c r="BP69">
        <v>1.93</v>
      </c>
      <c r="BQ69">
        <v>4.2300000000000004</v>
      </c>
      <c r="BR69">
        <v>1.89</v>
      </c>
      <c r="BS69">
        <v>0.39</v>
      </c>
      <c r="BT69">
        <v>0</v>
      </c>
      <c r="BU69">
        <v>0</v>
      </c>
      <c r="BV69">
        <v>0</v>
      </c>
      <c r="BW69">
        <f t="shared" si="5"/>
        <v>45.769999999999996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356.92296199999998</v>
      </c>
      <c r="L70">
        <v>351.33326699999998</v>
      </c>
      <c r="M70">
        <v>43.429499999999997</v>
      </c>
      <c r="N70">
        <v>114.002438</v>
      </c>
      <c r="O70">
        <v>119.349695</v>
      </c>
      <c r="P70">
        <v>112.192875</v>
      </c>
      <c r="Q70">
        <v>10.529241000000001</v>
      </c>
      <c r="R70">
        <v>40.910685999999998</v>
      </c>
      <c r="S70">
        <v>25.469086000000001</v>
      </c>
      <c r="T70">
        <v>0</v>
      </c>
      <c r="U70">
        <v>336.795772</v>
      </c>
      <c r="V70">
        <v>11.866686</v>
      </c>
      <c r="W70">
        <v>33.311199000000002</v>
      </c>
      <c r="X70">
        <v>143.88072700000001</v>
      </c>
      <c r="Y70">
        <v>0</v>
      </c>
      <c r="Z70">
        <v>6.3250719999999996</v>
      </c>
      <c r="AA70">
        <v>40.677112000000001</v>
      </c>
      <c r="AB70">
        <v>25.343623000000001</v>
      </c>
      <c r="AC70">
        <v>18.680167000000001</v>
      </c>
      <c r="AD70">
        <v>0</v>
      </c>
      <c r="AE70">
        <v>47.711219999999997</v>
      </c>
      <c r="AF70">
        <v>17.128595000000001</v>
      </c>
      <c r="AG70">
        <v>13.708665999999999</v>
      </c>
      <c r="AH70">
        <v>59.406730000000003</v>
      </c>
      <c r="AI70">
        <v>0</v>
      </c>
      <c r="AJ70">
        <v>0</v>
      </c>
      <c r="AK70">
        <v>49.233418</v>
      </c>
      <c r="AL70">
        <v>44.857847999999997</v>
      </c>
      <c r="AM70">
        <v>0</v>
      </c>
      <c r="AN70">
        <v>0.64618299999999995</v>
      </c>
      <c r="AO70">
        <v>6.6678759999999997</v>
      </c>
      <c r="AP70">
        <v>3.5852499999999998</v>
      </c>
      <c r="AQ70">
        <v>24.077314999999999</v>
      </c>
      <c r="AR70">
        <v>48.478903000000003</v>
      </c>
      <c r="AS70">
        <v>30.784164000000001</v>
      </c>
      <c r="AT70">
        <v>9.7019570000000002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45.769999999999996</v>
      </c>
      <c r="BA70">
        <f t="shared" si="4"/>
        <v>2192.7782330000005</v>
      </c>
      <c r="BD70">
        <v>8.7100000000000009</v>
      </c>
      <c r="BE70">
        <v>1.93</v>
      </c>
      <c r="BF70">
        <v>0.97</v>
      </c>
      <c r="BG70">
        <v>3.9</v>
      </c>
      <c r="BH70">
        <v>1.93</v>
      </c>
      <c r="BI70">
        <v>1.93</v>
      </c>
      <c r="BJ70">
        <v>0.97</v>
      </c>
      <c r="BK70">
        <v>1.93</v>
      </c>
      <c r="BL70">
        <v>0.97</v>
      </c>
      <c r="BM70">
        <v>1.54</v>
      </c>
      <c r="BN70">
        <v>0</v>
      </c>
      <c r="BO70">
        <v>12.55</v>
      </c>
      <c r="BP70">
        <v>1.93</v>
      </c>
      <c r="BQ70">
        <v>4.2300000000000004</v>
      </c>
      <c r="BR70">
        <v>1.89</v>
      </c>
      <c r="BS70">
        <v>0.39</v>
      </c>
      <c r="BT70">
        <v>0</v>
      </c>
      <c r="BU70">
        <v>0</v>
      </c>
      <c r="BV70">
        <v>0</v>
      </c>
      <c r="BW70">
        <f t="shared" si="5"/>
        <v>45.769999999999996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356.947069</v>
      </c>
      <c r="L71">
        <v>351.33326699999998</v>
      </c>
      <c r="M71">
        <v>48.255000000000003</v>
      </c>
      <c r="N71">
        <v>114.002438</v>
      </c>
      <c r="O71">
        <v>119.349695</v>
      </c>
      <c r="P71">
        <v>113.278612</v>
      </c>
      <c r="Q71">
        <v>10.529241000000001</v>
      </c>
      <c r="R71">
        <v>40.910685999999998</v>
      </c>
      <c r="S71">
        <v>25.469086000000001</v>
      </c>
      <c r="T71">
        <v>0</v>
      </c>
      <c r="U71">
        <v>336.795772</v>
      </c>
      <c r="V71">
        <v>11.866686</v>
      </c>
      <c r="W71">
        <v>33.311199000000002</v>
      </c>
      <c r="X71">
        <v>143.88072700000001</v>
      </c>
      <c r="Y71">
        <v>0</v>
      </c>
      <c r="Z71">
        <v>6.3250719999999996</v>
      </c>
      <c r="AA71">
        <v>40.677112000000001</v>
      </c>
      <c r="AB71">
        <v>25.343623000000001</v>
      </c>
      <c r="AC71">
        <v>18.680167000000001</v>
      </c>
      <c r="AD71">
        <v>0</v>
      </c>
      <c r="AE71">
        <v>47.711219999999997</v>
      </c>
      <c r="AF71">
        <v>25.692892000000001</v>
      </c>
      <c r="AG71">
        <v>13.708665999999999</v>
      </c>
      <c r="AH71">
        <v>59.406730000000003</v>
      </c>
      <c r="AI71">
        <v>0</v>
      </c>
      <c r="AJ71">
        <v>0</v>
      </c>
      <c r="AK71">
        <v>49.233418</v>
      </c>
      <c r="AL71">
        <v>44.857847999999997</v>
      </c>
      <c r="AM71">
        <v>2.4443090000000001</v>
      </c>
      <c r="AN71">
        <v>0.64618299999999995</v>
      </c>
      <c r="AO71">
        <v>6.6678759999999997</v>
      </c>
      <c r="AP71">
        <v>3.5852499999999998</v>
      </c>
      <c r="AQ71">
        <v>24.077314999999999</v>
      </c>
      <c r="AR71">
        <v>48.478903000000003</v>
      </c>
      <c r="AS71">
        <v>30.784164000000001</v>
      </c>
      <c r="AT71">
        <v>9.7019570000000002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44.81</v>
      </c>
      <c r="BA71">
        <f t="shared" si="4"/>
        <v>2208.7621830000007</v>
      </c>
      <c r="BD71">
        <v>7.75</v>
      </c>
      <c r="BE71">
        <v>1.93</v>
      </c>
      <c r="BF71">
        <v>0.97</v>
      </c>
      <c r="BG71">
        <v>3.9</v>
      </c>
      <c r="BH71">
        <v>1.93</v>
      </c>
      <c r="BI71">
        <v>1.93</v>
      </c>
      <c r="BJ71">
        <v>0.97</v>
      </c>
      <c r="BK71">
        <v>1.93</v>
      </c>
      <c r="BL71">
        <v>0.97</v>
      </c>
      <c r="BM71">
        <v>1.54</v>
      </c>
      <c r="BN71">
        <v>0</v>
      </c>
      <c r="BO71">
        <v>12.55</v>
      </c>
      <c r="BP71">
        <v>1.93</v>
      </c>
      <c r="BQ71">
        <v>4.2300000000000004</v>
      </c>
      <c r="BR71">
        <v>1.89</v>
      </c>
      <c r="BS71">
        <v>0.39</v>
      </c>
      <c r="BT71">
        <v>0</v>
      </c>
      <c r="BU71">
        <v>0</v>
      </c>
      <c r="BV71">
        <v>0</v>
      </c>
      <c r="BW71">
        <f t="shared" si="5"/>
        <v>44.81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356.92296199999998</v>
      </c>
      <c r="L72">
        <v>351.33326699999998</v>
      </c>
      <c r="M72">
        <v>53.080500000000001</v>
      </c>
      <c r="N72">
        <v>114.002438</v>
      </c>
      <c r="O72">
        <v>119.349695</v>
      </c>
      <c r="P72">
        <v>113.278612</v>
      </c>
      <c r="Q72">
        <v>10.529241000000001</v>
      </c>
      <c r="R72">
        <v>40.910685999999998</v>
      </c>
      <c r="S72">
        <v>25.469086000000001</v>
      </c>
      <c r="T72">
        <v>0</v>
      </c>
      <c r="U72">
        <v>336.795772</v>
      </c>
      <c r="V72">
        <v>11.866686</v>
      </c>
      <c r="W72">
        <v>33.311199000000002</v>
      </c>
      <c r="X72">
        <v>143.88072700000001</v>
      </c>
      <c r="Y72">
        <v>0</v>
      </c>
      <c r="Z72">
        <v>6.3250719999999996</v>
      </c>
      <c r="AA72">
        <v>40.677112000000001</v>
      </c>
      <c r="AB72">
        <v>25.343623000000001</v>
      </c>
      <c r="AC72">
        <v>18.680167000000001</v>
      </c>
      <c r="AD72">
        <v>0</v>
      </c>
      <c r="AE72">
        <v>47.711219999999997</v>
      </c>
      <c r="AF72">
        <v>25.692892000000001</v>
      </c>
      <c r="AG72">
        <v>13.708665999999999</v>
      </c>
      <c r="AH72">
        <v>59.406730000000003</v>
      </c>
      <c r="AI72">
        <v>0</v>
      </c>
      <c r="AJ72">
        <v>0</v>
      </c>
      <c r="AK72">
        <v>49.233418</v>
      </c>
      <c r="AL72">
        <v>44.857847999999997</v>
      </c>
      <c r="AM72">
        <v>5.0172650000000001</v>
      </c>
      <c r="AN72">
        <v>0.64618299999999995</v>
      </c>
      <c r="AO72">
        <v>6.6678759999999997</v>
      </c>
      <c r="AP72">
        <v>3.5852499999999998</v>
      </c>
      <c r="AQ72">
        <v>24.077314999999999</v>
      </c>
      <c r="AR72">
        <v>48.478903000000003</v>
      </c>
      <c r="AS72">
        <v>30.784164000000001</v>
      </c>
      <c r="AT72">
        <v>9.7019570000000002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44.81</v>
      </c>
      <c r="BA72">
        <f t="shared" si="4"/>
        <v>2216.1365320000004</v>
      </c>
      <c r="BD72">
        <v>7.75</v>
      </c>
      <c r="BE72">
        <v>1.93</v>
      </c>
      <c r="BF72">
        <v>0.97</v>
      </c>
      <c r="BG72">
        <v>3.9</v>
      </c>
      <c r="BH72">
        <v>1.93</v>
      </c>
      <c r="BI72">
        <v>1.93</v>
      </c>
      <c r="BJ72">
        <v>0.97</v>
      </c>
      <c r="BK72">
        <v>1.93</v>
      </c>
      <c r="BL72">
        <v>0.97</v>
      </c>
      <c r="BM72">
        <v>1.54</v>
      </c>
      <c r="BN72">
        <v>0</v>
      </c>
      <c r="BO72">
        <v>12.55</v>
      </c>
      <c r="BP72">
        <v>1.93</v>
      </c>
      <c r="BQ72">
        <v>4.2300000000000004</v>
      </c>
      <c r="BR72">
        <v>1.89</v>
      </c>
      <c r="BS72">
        <v>0.39</v>
      </c>
      <c r="BT72">
        <v>0</v>
      </c>
      <c r="BU72">
        <v>0</v>
      </c>
      <c r="BV72">
        <v>0</v>
      </c>
      <c r="BW72">
        <f t="shared" si="5"/>
        <v>44.81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13.308729</v>
      </c>
      <c r="K73">
        <v>429.50154099999997</v>
      </c>
      <c r="L73">
        <v>380.88153999999997</v>
      </c>
      <c r="M73">
        <v>57.905999999999999</v>
      </c>
      <c r="N73">
        <v>114.002438</v>
      </c>
      <c r="O73">
        <v>119.349695</v>
      </c>
      <c r="P73">
        <v>113.278612</v>
      </c>
      <c r="Q73">
        <v>10.529241000000001</v>
      </c>
      <c r="R73">
        <v>40.910685999999998</v>
      </c>
      <c r="S73">
        <v>25.469086000000001</v>
      </c>
      <c r="T73">
        <v>0</v>
      </c>
      <c r="U73">
        <v>336.795772</v>
      </c>
      <c r="V73">
        <v>11.866686</v>
      </c>
      <c r="W73">
        <v>33.311199000000002</v>
      </c>
      <c r="X73">
        <v>143.88072700000001</v>
      </c>
      <c r="Y73">
        <v>0</v>
      </c>
      <c r="Z73">
        <v>6.3250719999999996</v>
      </c>
      <c r="AA73">
        <v>40.677112000000001</v>
      </c>
      <c r="AB73">
        <v>25.343623000000001</v>
      </c>
      <c r="AC73">
        <v>18.680167000000001</v>
      </c>
      <c r="AD73">
        <v>0</v>
      </c>
      <c r="AE73">
        <v>47.711219999999997</v>
      </c>
      <c r="AF73">
        <v>25.692892000000001</v>
      </c>
      <c r="AG73">
        <v>13.708665999999999</v>
      </c>
      <c r="AH73">
        <v>59.406730000000003</v>
      </c>
      <c r="AI73">
        <v>0</v>
      </c>
      <c r="AJ73">
        <v>0</v>
      </c>
      <c r="AK73">
        <v>49.233418</v>
      </c>
      <c r="AL73">
        <v>44.857847999999997</v>
      </c>
      <c r="AM73">
        <v>10.188908</v>
      </c>
      <c r="AN73">
        <v>0.64618299999999995</v>
      </c>
      <c r="AO73">
        <v>6.6678759999999997</v>
      </c>
      <c r="AP73">
        <v>3.5852499999999998</v>
      </c>
      <c r="AQ73">
        <v>24.077314999999999</v>
      </c>
      <c r="AR73">
        <v>48.478903000000003</v>
      </c>
      <c r="AS73">
        <v>30.784164000000001</v>
      </c>
      <c r="AT73">
        <v>9.7019570000000002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44.81</v>
      </c>
      <c r="BA73">
        <f t="shared" si="4"/>
        <v>2341.5692560000002</v>
      </c>
      <c r="BD73">
        <v>7.75</v>
      </c>
      <c r="BE73">
        <v>1.93</v>
      </c>
      <c r="BF73">
        <v>0.97</v>
      </c>
      <c r="BG73">
        <v>3.9</v>
      </c>
      <c r="BH73">
        <v>1.93</v>
      </c>
      <c r="BI73">
        <v>1.93</v>
      </c>
      <c r="BJ73">
        <v>0.97</v>
      </c>
      <c r="BK73">
        <v>1.93</v>
      </c>
      <c r="BL73">
        <v>0.97</v>
      </c>
      <c r="BM73">
        <v>1.54</v>
      </c>
      <c r="BN73">
        <v>0</v>
      </c>
      <c r="BO73">
        <v>12.55</v>
      </c>
      <c r="BP73">
        <v>1.93</v>
      </c>
      <c r="BQ73">
        <v>4.2300000000000004</v>
      </c>
      <c r="BR73">
        <v>1.89</v>
      </c>
      <c r="BS73">
        <v>0.39</v>
      </c>
      <c r="BT73">
        <v>0</v>
      </c>
      <c r="BU73">
        <v>0</v>
      </c>
      <c r="BV73">
        <v>0</v>
      </c>
      <c r="BW73">
        <f t="shared" si="5"/>
        <v>44.81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13.308729</v>
      </c>
      <c r="K74">
        <v>429.50154099999997</v>
      </c>
      <c r="L74">
        <v>400.18353999999999</v>
      </c>
      <c r="M74">
        <v>62.731499999999997</v>
      </c>
      <c r="N74">
        <v>114.002438</v>
      </c>
      <c r="O74">
        <v>119.349695</v>
      </c>
      <c r="P74">
        <v>113.278612</v>
      </c>
      <c r="Q74">
        <v>10.529241000000001</v>
      </c>
      <c r="R74">
        <v>40.910685999999998</v>
      </c>
      <c r="S74">
        <v>25.469086000000001</v>
      </c>
      <c r="T74">
        <v>0</v>
      </c>
      <c r="U74">
        <v>336.795772</v>
      </c>
      <c r="V74">
        <v>11.866686</v>
      </c>
      <c r="W74">
        <v>33.311199000000002</v>
      </c>
      <c r="X74">
        <v>143.88072700000001</v>
      </c>
      <c r="Y74">
        <v>0</v>
      </c>
      <c r="Z74">
        <v>6.3250719999999996</v>
      </c>
      <c r="AA74">
        <v>40.677112000000001</v>
      </c>
      <c r="AB74">
        <v>25.343623000000001</v>
      </c>
      <c r="AC74">
        <v>18.680167000000001</v>
      </c>
      <c r="AD74">
        <v>0</v>
      </c>
      <c r="AE74">
        <v>47.711219999999997</v>
      </c>
      <c r="AF74">
        <v>25.692892000000001</v>
      </c>
      <c r="AG74">
        <v>13.708665999999999</v>
      </c>
      <c r="AH74">
        <v>59.406730000000003</v>
      </c>
      <c r="AI74">
        <v>0</v>
      </c>
      <c r="AJ74">
        <v>0</v>
      </c>
      <c r="AK74">
        <v>49.233418</v>
      </c>
      <c r="AL74">
        <v>44.857847999999997</v>
      </c>
      <c r="AM74">
        <v>10.188908</v>
      </c>
      <c r="AN74">
        <v>0.64618299999999995</v>
      </c>
      <c r="AO74">
        <v>6.6678759999999997</v>
      </c>
      <c r="AP74">
        <v>3.5852499999999998</v>
      </c>
      <c r="AQ74">
        <v>24.077314999999999</v>
      </c>
      <c r="AR74">
        <v>48.478903000000003</v>
      </c>
      <c r="AS74">
        <v>30.784164000000001</v>
      </c>
      <c r="AT74">
        <v>9.7019570000000002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44.81</v>
      </c>
      <c r="BA74">
        <f t="shared" si="4"/>
        <v>2365.6967560000003</v>
      </c>
      <c r="BD74">
        <v>7.75</v>
      </c>
      <c r="BE74">
        <v>1.93</v>
      </c>
      <c r="BF74">
        <v>0.97</v>
      </c>
      <c r="BG74">
        <v>3.9</v>
      </c>
      <c r="BH74">
        <v>1.93</v>
      </c>
      <c r="BI74">
        <v>1.93</v>
      </c>
      <c r="BJ74">
        <v>0.97</v>
      </c>
      <c r="BK74">
        <v>1.93</v>
      </c>
      <c r="BL74">
        <v>0.97</v>
      </c>
      <c r="BM74">
        <v>1.54</v>
      </c>
      <c r="BN74">
        <v>0</v>
      </c>
      <c r="BO74">
        <v>12.55</v>
      </c>
      <c r="BP74">
        <v>1.93</v>
      </c>
      <c r="BQ74">
        <v>4.2300000000000004</v>
      </c>
      <c r="BR74">
        <v>1.89</v>
      </c>
      <c r="BS74">
        <v>0.39</v>
      </c>
      <c r="BT74">
        <v>0</v>
      </c>
      <c r="BU74">
        <v>0</v>
      </c>
      <c r="BV74">
        <v>0</v>
      </c>
      <c r="BW74">
        <f t="shared" si="5"/>
        <v>44.81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13.308729</v>
      </c>
      <c r="K75">
        <v>429.50154099999997</v>
      </c>
      <c r="L75">
        <v>400.18353999999999</v>
      </c>
      <c r="M75">
        <v>62.731499999999997</v>
      </c>
      <c r="N75">
        <v>114.002438</v>
      </c>
      <c r="O75">
        <v>119.349695</v>
      </c>
      <c r="P75">
        <v>114.002438</v>
      </c>
      <c r="Q75">
        <v>10.529241000000001</v>
      </c>
      <c r="R75">
        <v>40.910685999999998</v>
      </c>
      <c r="S75">
        <v>25.469086000000001</v>
      </c>
      <c r="T75">
        <v>0</v>
      </c>
      <c r="U75">
        <v>336.795772</v>
      </c>
      <c r="V75">
        <v>11.866686</v>
      </c>
      <c r="W75">
        <v>33.311199000000002</v>
      </c>
      <c r="X75">
        <v>143.88072700000001</v>
      </c>
      <c r="Y75">
        <v>0</v>
      </c>
      <c r="Z75">
        <v>1.0616099999999999</v>
      </c>
      <c r="AA75">
        <v>40.677112000000001</v>
      </c>
      <c r="AB75">
        <v>38.131216999999999</v>
      </c>
      <c r="AC75">
        <v>28.048515999999999</v>
      </c>
      <c r="AD75">
        <v>0</v>
      </c>
      <c r="AE75">
        <v>47.711219999999997</v>
      </c>
      <c r="AF75">
        <v>25.692892000000001</v>
      </c>
      <c r="AG75">
        <v>13.708665999999999</v>
      </c>
      <c r="AH75">
        <v>59.406730000000003</v>
      </c>
      <c r="AI75">
        <v>0</v>
      </c>
      <c r="AJ75">
        <v>0</v>
      </c>
      <c r="AK75">
        <v>49.233418</v>
      </c>
      <c r="AL75">
        <v>44.857847999999997</v>
      </c>
      <c r="AM75">
        <v>10.188908</v>
      </c>
      <c r="AN75">
        <v>0.64618299999999995</v>
      </c>
      <c r="AO75">
        <v>6.6678759999999997</v>
      </c>
      <c r="AP75">
        <v>3.5852499999999998</v>
      </c>
      <c r="AQ75">
        <v>24.077314999999999</v>
      </c>
      <c r="AR75">
        <v>48.478903000000003</v>
      </c>
      <c r="AS75">
        <v>30.784164000000001</v>
      </c>
      <c r="AT75">
        <v>9.7019570000000002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44.96</v>
      </c>
      <c r="BA75">
        <f t="shared" si="4"/>
        <v>2383.4630630000006</v>
      </c>
      <c r="BD75">
        <v>8.11</v>
      </c>
      <c r="BE75">
        <v>1.93</v>
      </c>
      <c r="BF75">
        <v>0.97</v>
      </c>
      <c r="BG75">
        <v>3.78</v>
      </c>
      <c r="BH75">
        <v>1.93</v>
      </c>
      <c r="BI75">
        <v>1.93</v>
      </c>
      <c r="BJ75">
        <v>0.97</v>
      </c>
      <c r="BK75">
        <v>1.93</v>
      </c>
      <c r="BL75">
        <v>0.97</v>
      </c>
      <c r="BM75">
        <v>1.54</v>
      </c>
      <c r="BN75">
        <v>0</v>
      </c>
      <c r="BO75">
        <v>12.55</v>
      </c>
      <c r="BP75">
        <v>1.93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44.96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13.308729</v>
      </c>
      <c r="K76">
        <v>429.50154099999997</v>
      </c>
      <c r="L76">
        <v>400.18353999999999</v>
      </c>
      <c r="M76">
        <v>67.557000000000002</v>
      </c>
      <c r="N76">
        <v>114.002438</v>
      </c>
      <c r="O76">
        <v>119.349695</v>
      </c>
      <c r="P76">
        <v>114.002438</v>
      </c>
      <c r="Q76">
        <v>10.529241000000001</v>
      </c>
      <c r="R76">
        <v>40.910685999999998</v>
      </c>
      <c r="S76">
        <v>25.469086000000001</v>
      </c>
      <c r="T76">
        <v>0</v>
      </c>
      <c r="U76">
        <v>336.795772</v>
      </c>
      <c r="V76">
        <v>11.866686</v>
      </c>
      <c r="W76">
        <v>33.311199000000002</v>
      </c>
      <c r="X76">
        <v>143.88072700000001</v>
      </c>
      <c r="Y76">
        <v>0</v>
      </c>
      <c r="Z76">
        <v>1.0616099999999999</v>
      </c>
      <c r="AA76">
        <v>40.677112000000001</v>
      </c>
      <c r="AB76">
        <v>38.131216999999999</v>
      </c>
      <c r="AC76">
        <v>28.048515999999999</v>
      </c>
      <c r="AD76">
        <v>0</v>
      </c>
      <c r="AE76">
        <v>47.711219999999997</v>
      </c>
      <c r="AF76">
        <v>25.692892000000001</v>
      </c>
      <c r="AG76">
        <v>13.708665999999999</v>
      </c>
      <c r="AH76">
        <v>59.406730000000003</v>
      </c>
      <c r="AI76">
        <v>0</v>
      </c>
      <c r="AJ76">
        <v>0</v>
      </c>
      <c r="AK76">
        <v>49.233418</v>
      </c>
      <c r="AL76">
        <v>44.857847999999997</v>
      </c>
      <c r="AM76">
        <v>10.188908</v>
      </c>
      <c r="AN76">
        <v>0.64618299999999995</v>
      </c>
      <c r="AO76">
        <v>6.6678759999999997</v>
      </c>
      <c r="AP76">
        <v>3.5852499999999998</v>
      </c>
      <c r="AQ76">
        <v>24.077314999999999</v>
      </c>
      <c r="AR76">
        <v>48.478903000000003</v>
      </c>
      <c r="AS76">
        <v>30.784164000000001</v>
      </c>
      <c r="AT76">
        <v>9.7019570000000002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44.96</v>
      </c>
      <c r="BA76">
        <f t="shared" si="4"/>
        <v>2388.288563000001</v>
      </c>
      <c r="BD76">
        <v>8.11</v>
      </c>
      <c r="BE76">
        <v>1.93</v>
      </c>
      <c r="BF76">
        <v>0.97</v>
      </c>
      <c r="BG76">
        <v>3.78</v>
      </c>
      <c r="BH76">
        <v>1.93</v>
      </c>
      <c r="BI76">
        <v>1.93</v>
      </c>
      <c r="BJ76">
        <v>0.97</v>
      </c>
      <c r="BK76">
        <v>1.93</v>
      </c>
      <c r="BL76">
        <v>0.97</v>
      </c>
      <c r="BM76">
        <v>1.54</v>
      </c>
      <c r="BN76">
        <v>0</v>
      </c>
      <c r="BO76">
        <v>12.55</v>
      </c>
      <c r="BP76">
        <v>1.93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44.96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429.50154099999997</v>
      </c>
      <c r="L77">
        <v>458.08954</v>
      </c>
      <c r="M77">
        <v>67.557000000000002</v>
      </c>
      <c r="N77">
        <v>114.002438</v>
      </c>
      <c r="O77">
        <v>119.349695</v>
      </c>
      <c r="P77">
        <v>113.278612</v>
      </c>
      <c r="Q77">
        <v>10.529241000000001</v>
      </c>
      <c r="R77">
        <v>40.910685999999998</v>
      </c>
      <c r="S77">
        <v>25.469086000000001</v>
      </c>
      <c r="T77">
        <v>0</v>
      </c>
      <c r="U77">
        <v>336.795772</v>
      </c>
      <c r="V77">
        <v>11.866686</v>
      </c>
      <c r="W77">
        <v>33.311199000000002</v>
      </c>
      <c r="X77">
        <v>143.88072700000001</v>
      </c>
      <c r="Y77">
        <v>0</v>
      </c>
      <c r="Z77">
        <v>6.3250719999999996</v>
      </c>
      <c r="AA77">
        <v>40.677112000000001</v>
      </c>
      <c r="AB77">
        <v>38.131216999999999</v>
      </c>
      <c r="AC77">
        <v>28.048515999999999</v>
      </c>
      <c r="AD77">
        <v>8.7967899999999997</v>
      </c>
      <c r="AE77">
        <v>47.711219999999997</v>
      </c>
      <c r="AF77">
        <v>25.692892000000001</v>
      </c>
      <c r="AG77">
        <v>13.708665999999999</v>
      </c>
      <c r="AH77">
        <v>62.879739000000001</v>
      </c>
      <c r="AI77">
        <v>0</v>
      </c>
      <c r="AJ77">
        <v>0</v>
      </c>
      <c r="AK77">
        <v>49.233418</v>
      </c>
      <c r="AL77">
        <v>44.857847999999997</v>
      </c>
      <c r="AM77">
        <v>15.283362</v>
      </c>
      <c r="AN77">
        <v>0.64618299999999995</v>
      </c>
      <c r="AO77">
        <v>6.6678759999999997</v>
      </c>
      <c r="AP77">
        <v>3.5852499999999998</v>
      </c>
      <c r="AQ77">
        <v>24.077314999999999</v>
      </c>
      <c r="AR77">
        <v>48.478903000000003</v>
      </c>
      <c r="AS77">
        <v>30.784164000000001</v>
      </c>
      <c r="AT77">
        <v>9.7019570000000002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44.96</v>
      </c>
      <c r="BA77">
        <f t="shared" si="4"/>
        <v>2454.7897230000012</v>
      </c>
      <c r="BD77">
        <v>8.11</v>
      </c>
      <c r="BE77">
        <v>1.93</v>
      </c>
      <c r="BF77">
        <v>0.97</v>
      </c>
      <c r="BG77">
        <v>3.78</v>
      </c>
      <c r="BH77">
        <v>1.93</v>
      </c>
      <c r="BI77">
        <v>1.93</v>
      </c>
      <c r="BJ77">
        <v>0.97</v>
      </c>
      <c r="BK77">
        <v>1.93</v>
      </c>
      <c r="BL77">
        <v>0.97</v>
      </c>
      <c r="BM77">
        <v>1.54</v>
      </c>
      <c r="BN77">
        <v>0</v>
      </c>
      <c r="BO77">
        <v>12.55</v>
      </c>
      <c r="BP77">
        <v>1.93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44.96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429.50154099999997</v>
      </c>
      <c r="L78">
        <v>602.85454000000004</v>
      </c>
      <c r="M78">
        <v>72.382499999999993</v>
      </c>
      <c r="N78">
        <v>114.002438</v>
      </c>
      <c r="O78">
        <v>119.349695</v>
      </c>
      <c r="P78">
        <v>113.278612</v>
      </c>
      <c r="Q78">
        <v>10.529241000000001</v>
      </c>
      <c r="R78">
        <v>40.910685999999998</v>
      </c>
      <c r="S78">
        <v>25.469086000000001</v>
      </c>
      <c r="T78">
        <v>0</v>
      </c>
      <c r="U78">
        <v>336.795772</v>
      </c>
      <c r="V78">
        <v>11.866686</v>
      </c>
      <c r="W78">
        <v>33.311199000000002</v>
      </c>
      <c r="X78">
        <v>143.88072700000001</v>
      </c>
      <c r="Y78">
        <v>0</v>
      </c>
      <c r="Z78">
        <v>6.3250719999999996</v>
      </c>
      <c r="AA78">
        <v>40.677112000000001</v>
      </c>
      <c r="AB78">
        <v>38.131216999999999</v>
      </c>
      <c r="AC78">
        <v>28.048515999999999</v>
      </c>
      <c r="AD78">
        <v>17.593579999999999</v>
      </c>
      <c r="AE78">
        <v>47.711219999999997</v>
      </c>
      <c r="AF78">
        <v>25.692892000000001</v>
      </c>
      <c r="AG78">
        <v>13.708665999999999</v>
      </c>
      <c r="AH78">
        <v>90.298230000000004</v>
      </c>
      <c r="AI78">
        <v>2.4571450000000001</v>
      </c>
      <c r="AJ78">
        <v>0</v>
      </c>
      <c r="AK78">
        <v>49.233418</v>
      </c>
      <c r="AL78">
        <v>56.072310000000002</v>
      </c>
      <c r="AM78">
        <v>15.283362</v>
      </c>
      <c r="AN78">
        <v>0.64618299999999995</v>
      </c>
      <c r="AO78">
        <v>6.6678759999999997</v>
      </c>
      <c r="AP78">
        <v>3.5852499999999998</v>
      </c>
      <c r="AQ78">
        <v>24.077314999999999</v>
      </c>
      <c r="AR78">
        <v>48.478903000000003</v>
      </c>
      <c r="AS78">
        <v>30.784164000000001</v>
      </c>
      <c r="AT78">
        <v>9.7019570000000002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44.96</v>
      </c>
      <c r="BA78">
        <f t="shared" si="4"/>
        <v>2654.2671110000006</v>
      </c>
      <c r="BD78">
        <v>8.11</v>
      </c>
      <c r="BE78">
        <v>1.93</v>
      </c>
      <c r="BF78">
        <v>0.97</v>
      </c>
      <c r="BG78">
        <v>3.78</v>
      </c>
      <c r="BH78">
        <v>1.93</v>
      </c>
      <c r="BI78">
        <v>1.93</v>
      </c>
      <c r="BJ78">
        <v>0.97</v>
      </c>
      <c r="BK78">
        <v>1.93</v>
      </c>
      <c r="BL78">
        <v>0.97</v>
      </c>
      <c r="BM78">
        <v>1.54</v>
      </c>
      <c r="BN78">
        <v>0</v>
      </c>
      <c r="BO78">
        <v>12.55</v>
      </c>
      <c r="BP78">
        <v>1.93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44.96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429.50154099999997</v>
      </c>
      <c r="L79">
        <v>515.99554000000001</v>
      </c>
      <c r="M79">
        <v>72.382499999999993</v>
      </c>
      <c r="N79">
        <v>114.002438</v>
      </c>
      <c r="O79">
        <v>119.349695</v>
      </c>
      <c r="P79">
        <v>113.278612</v>
      </c>
      <c r="Q79">
        <v>10.529241000000001</v>
      </c>
      <c r="R79">
        <v>40.910685999999998</v>
      </c>
      <c r="S79">
        <v>25.469086000000001</v>
      </c>
      <c r="T79">
        <v>0</v>
      </c>
      <c r="U79">
        <v>336.795772</v>
      </c>
      <c r="V79">
        <v>11.71424</v>
      </c>
      <c r="W79">
        <v>33.311199000000002</v>
      </c>
      <c r="X79">
        <v>143.88072700000001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28.928293</v>
      </c>
      <c r="AG79">
        <v>13.708665999999999</v>
      </c>
      <c r="AH79">
        <v>127.952958</v>
      </c>
      <c r="AI79">
        <v>7.3714339999999998</v>
      </c>
      <c r="AJ79">
        <v>0</v>
      </c>
      <c r="AK79">
        <v>49.233418</v>
      </c>
      <c r="AL79">
        <v>80.744125999999994</v>
      </c>
      <c r="AM79">
        <v>15.283362</v>
      </c>
      <c r="AN79">
        <v>0.64618299999999995</v>
      </c>
      <c r="AO79">
        <v>7.8595810000000004</v>
      </c>
      <c r="AP79">
        <v>3.5852499999999998</v>
      </c>
      <c r="AQ79">
        <v>24.077314999999999</v>
      </c>
      <c r="AR79">
        <v>48.478903000000003</v>
      </c>
      <c r="AS79">
        <v>30.784164000000001</v>
      </c>
      <c r="AT79">
        <v>9.7019570000000002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44.96</v>
      </c>
      <c r="BA79">
        <f t="shared" si="4"/>
        <v>2669.1673290000003</v>
      </c>
      <c r="BD79">
        <v>8.11</v>
      </c>
      <c r="BE79">
        <v>1.93</v>
      </c>
      <c r="BF79">
        <v>0.97</v>
      </c>
      <c r="BG79">
        <v>3.78</v>
      </c>
      <c r="BH79">
        <v>1.93</v>
      </c>
      <c r="BI79">
        <v>1.93</v>
      </c>
      <c r="BJ79">
        <v>0.97</v>
      </c>
      <c r="BK79">
        <v>1.93</v>
      </c>
      <c r="BL79">
        <v>0.97</v>
      </c>
      <c r="BM79">
        <v>1.54</v>
      </c>
      <c r="BN79">
        <v>0</v>
      </c>
      <c r="BO79">
        <v>12.55</v>
      </c>
      <c r="BP79">
        <v>1.93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44.96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429.50154099999997</v>
      </c>
      <c r="L80">
        <v>630.35506499999997</v>
      </c>
      <c r="M80">
        <v>72.382499999999993</v>
      </c>
      <c r="N80">
        <v>114.002438</v>
      </c>
      <c r="O80">
        <v>119.349695</v>
      </c>
      <c r="P80">
        <v>113.278612</v>
      </c>
      <c r="Q80">
        <v>10.529241000000001</v>
      </c>
      <c r="R80">
        <v>40.910685999999998</v>
      </c>
      <c r="S80">
        <v>25.469086000000001</v>
      </c>
      <c r="T80">
        <v>0</v>
      </c>
      <c r="U80">
        <v>336.795772</v>
      </c>
      <c r="V80">
        <v>11.71424</v>
      </c>
      <c r="W80">
        <v>33.311199000000002</v>
      </c>
      <c r="X80">
        <v>143.88072700000001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28.928293</v>
      </c>
      <c r="AG80">
        <v>13.708665999999999</v>
      </c>
      <c r="AH80">
        <v>135.44734600000001</v>
      </c>
      <c r="AI80">
        <v>31.942879999999999</v>
      </c>
      <c r="AJ80">
        <v>0</v>
      </c>
      <c r="AK80">
        <v>49.233418</v>
      </c>
      <c r="AL80">
        <v>80.744125999999994</v>
      </c>
      <c r="AM80">
        <v>15.283362</v>
      </c>
      <c r="AN80">
        <v>0.64618299999999995</v>
      </c>
      <c r="AO80">
        <v>7.8595810000000004</v>
      </c>
      <c r="AP80">
        <v>3.5852499999999998</v>
      </c>
      <c r="AQ80">
        <v>24.077314999999999</v>
      </c>
      <c r="AR80">
        <v>48.478903000000003</v>
      </c>
      <c r="AS80">
        <v>30.784164000000001</v>
      </c>
      <c r="AT80">
        <v>9.7019570000000002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44.96</v>
      </c>
      <c r="BA80">
        <f t="shared" si="4"/>
        <v>2815.5926880000006</v>
      </c>
      <c r="BD80">
        <v>8.11</v>
      </c>
      <c r="BE80">
        <v>1.93</v>
      </c>
      <c r="BF80">
        <v>0.97</v>
      </c>
      <c r="BG80">
        <v>3.78</v>
      </c>
      <c r="BH80">
        <v>1.93</v>
      </c>
      <c r="BI80">
        <v>1.93</v>
      </c>
      <c r="BJ80">
        <v>0.97</v>
      </c>
      <c r="BK80">
        <v>1.93</v>
      </c>
      <c r="BL80">
        <v>0.97</v>
      </c>
      <c r="BM80">
        <v>1.54</v>
      </c>
      <c r="BN80">
        <v>0</v>
      </c>
      <c r="BO80">
        <v>12.55</v>
      </c>
      <c r="BP80">
        <v>1.93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44.96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429.50154099999997</v>
      </c>
      <c r="L81">
        <v>630.35506499999997</v>
      </c>
      <c r="M81">
        <v>72.382499999999993</v>
      </c>
      <c r="N81">
        <v>114.002438</v>
      </c>
      <c r="O81">
        <v>119.349695</v>
      </c>
      <c r="P81">
        <v>113.278612</v>
      </c>
      <c r="Q81">
        <v>10.529241000000001</v>
      </c>
      <c r="R81">
        <v>40.910685999999998</v>
      </c>
      <c r="S81">
        <v>25.469086000000001</v>
      </c>
      <c r="T81">
        <v>0</v>
      </c>
      <c r="U81">
        <v>336.795772</v>
      </c>
      <c r="V81">
        <v>11.25469</v>
      </c>
      <c r="W81">
        <v>33.311199000000002</v>
      </c>
      <c r="X81">
        <v>94.911552999999998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28.928293</v>
      </c>
      <c r="AG81">
        <v>13.708665999999999</v>
      </c>
      <c r="AH81">
        <v>135.44734600000001</v>
      </c>
      <c r="AI81">
        <v>31.942879999999999</v>
      </c>
      <c r="AJ81">
        <v>0</v>
      </c>
      <c r="AK81">
        <v>49.233418</v>
      </c>
      <c r="AL81">
        <v>80.744125999999994</v>
      </c>
      <c r="AM81">
        <v>15.283362</v>
      </c>
      <c r="AN81">
        <v>0.64618299999999995</v>
      </c>
      <c r="AO81">
        <v>7.8595810000000004</v>
      </c>
      <c r="AP81">
        <v>2.9671029999999998</v>
      </c>
      <c r="AQ81">
        <v>24.077314999999999</v>
      </c>
      <c r="AR81">
        <v>48.478903000000003</v>
      </c>
      <c r="AS81">
        <v>30.784164000000001</v>
      </c>
      <c r="AT81">
        <v>9.7019570000000002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44.96</v>
      </c>
      <c r="BA81">
        <f t="shared" si="4"/>
        <v>2765.5458170000002</v>
      </c>
      <c r="BD81">
        <v>8.11</v>
      </c>
      <c r="BE81">
        <v>1.93</v>
      </c>
      <c r="BF81">
        <v>0.97</v>
      </c>
      <c r="BG81">
        <v>3.78</v>
      </c>
      <c r="BH81">
        <v>1.93</v>
      </c>
      <c r="BI81">
        <v>1.93</v>
      </c>
      <c r="BJ81">
        <v>0.97</v>
      </c>
      <c r="BK81">
        <v>1.93</v>
      </c>
      <c r="BL81">
        <v>0.97</v>
      </c>
      <c r="BM81">
        <v>1.54</v>
      </c>
      <c r="BN81">
        <v>0</v>
      </c>
      <c r="BO81">
        <v>12.55</v>
      </c>
      <c r="BP81">
        <v>1.93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44.96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429.50154099999997</v>
      </c>
      <c r="L82">
        <v>630.35506499999997</v>
      </c>
      <c r="M82">
        <v>72.382499999999993</v>
      </c>
      <c r="N82">
        <v>114.002438</v>
      </c>
      <c r="O82">
        <v>119.349695</v>
      </c>
      <c r="P82">
        <v>113.278612</v>
      </c>
      <c r="Q82">
        <v>10.529241000000001</v>
      </c>
      <c r="R82">
        <v>40.910685999999998</v>
      </c>
      <c r="S82">
        <v>25.469086000000001</v>
      </c>
      <c r="T82">
        <v>0</v>
      </c>
      <c r="U82">
        <v>336.795772</v>
      </c>
      <c r="V82">
        <v>11.25469</v>
      </c>
      <c r="W82">
        <v>33.311199000000002</v>
      </c>
      <c r="X82">
        <v>94.911552999999998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28.928293</v>
      </c>
      <c r="AG82">
        <v>13.708665999999999</v>
      </c>
      <c r="AH82">
        <v>135.44734600000001</v>
      </c>
      <c r="AI82">
        <v>31.942879999999999</v>
      </c>
      <c r="AJ82">
        <v>0</v>
      </c>
      <c r="AK82">
        <v>49.233418</v>
      </c>
      <c r="AL82">
        <v>80.744125999999994</v>
      </c>
      <c r="AM82">
        <v>15.283362</v>
      </c>
      <c r="AN82">
        <v>0.64618299999999995</v>
      </c>
      <c r="AO82">
        <v>7.8595810000000004</v>
      </c>
      <c r="AP82">
        <v>2.9671029999999998</v>
      </c>
      <c r="AQ82">
        <v>24.077314999999999</v>
      </c>
      <c r="AR82">
        <v>48.478903000000003</v>
      </c>
      <c r="AS82">
        <v>30.784164000000001</v>
      </c>
      <c r="AT82">
        <v>9.7019570000000002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44.96</v>
      </c>
      <c r="BA82">
        <f t="shared" si="4"/>
        <v>2765.5458170000002</v>
      </c>
      <c r="BD82">
        <v>8.11</v>
      </c>
      <c r="BE82">
        <v>1.93</v>
      </c>
      <c r="BF82">
        <v>0.97</v>
      </c>
      <c r="BG82">
        <v>3.78</v>
      </c>
      <c r="BH82">
        <v>1.93</v>
      </c>
      <c r="BI82">
        <v>1.93</v>
      </c>
      <c r="BJ82">
        <v>0.97</v>
      </c>
      <c r="BK82">
        <v>1.93</v>
      </c>
      <c r="BL82">
        <v>0.97</v>
      </c>
      <c r="BM82">
        <v>1.54</v>
      </c>
      <c r="BN82">
        <v>0</v>
      </c>
      <c r="BO82">
        <v>12.55</v>
      </c>
      <c r="BP82">
        <v>1.93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44.96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429.50154099999997</v>
      </c>
      <c r="L83">
        <v>630.35506499999997</v>
      </c>
      <c r="M83">
        <v>72.382499999999993</v>
      </c>
      <c r="N83">
        <v>114.002438</v>
      </c>
      <c r="O83">
        <v>119.349695</v>
      </c>
      <c r="P83">
        <v>113.278612</v>
      </c>
      <c r="Q83">
        <v>10.529241000000001</v>
      </c>
      <c r="R83">
        <v>40.910685999999998</v>
      </c>
      <c r="S83">
        <v>25.469086000000001</v>
      </c>
      <c r="T83">
        <v>0</v>
      </c>
      <c r="U83">
        <v>336.795772</v>
      </c>
      <c r="V83">
        <v>11.25469</v>
      </c>
      <c r="W83">
        <v>33.311199000000002</v>
      </c>
      <c r="X83">
        <v>94.911552999999998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28.928293</v>
      </c>
      <c r="AG83">
        <v>13.708665999999999</v>
      </c>
      <c r="AH83">
        <v>135.44734600000001</v>
      </c>
      <c r="AI83">
        <v>31.942879999999999</v>
      </c>
      <c r="AJ83">
        <v>0</v>
      </c>
      <c r="AK83">
        <v>49.233418</v>
      </c>
      <c r="AL83">
        <v>80.744125999999994</v>
      </c>
      <c r="AM83">
        <v>15.283362</v>
      </c>
      <c r="AN83">
        <v>0.64618299999999995</v>
      </c>
      <c r="AO83">
        <v>7.8595810000000004</v>
      </c>
      <c r="AP83">
        <v>2.9671029999999998</v>
      </c>
      <c r="AQ83">
        <v>24.077314999999999</v>
      </c>
      <c r="AR83">
        <v>48.478903000000003</v>
      </c>
      <c r="AS83">
        <v>30.784164000000001</v>
      </c>
      <c r="AT83">
        <v>9.7019570000000002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44.96</v>
      </c>
      <c r="BA83">
        <f t="shared" si="4"/>
        <v>2765.5458170000002</v>
      </c>
      <c r="BD83">
        <v>8.11</v>
      </c>
      <c r="BE83">
        <v>1.93</v>
      </c>
      <c r="BF83">
        <v>0.97</v>
      </c>
      <c r="BG83">
        <v>3.78</v>
      </c>
      <c r="BH83">
        <v>1.93</v>
      </c>
      <c r="BI83">
        <v>1.93</v>
      </c>
      <c r="BJ83">
        <v>0.97</v>
      </c>
      <c r="BK83">
        <v>1.93</v>
      </c>
      <c r="BL83">
        <v>0.97</v>
      </c>
      <c r="BM83">
        <v>1.54</v>
      </c>
      <c r="BN83">
        <v>0</v>
      </c>
      <c r="BO83">
        <v>12.55</v>
      </c>
      <c r="BP83">
        <v>1.93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44.96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429.50154099999997</v>
      </c>
      <c r="L84">
        <v>630.35506499999997</v>
      </c>
      <c r="M84">
        <v>72.382499999999993</v>
      </c>
      <c r="N84">
        <v>114.002438</v>
      </c>
      <c r="O84">
        <v>119.349695</v>
      </c>
      <c r="P84">
        <v>113.278612</v>
      </c>
      <c r="Q84">
        <v>10.529241000000001</v>
      </c>
      <c r="R84">
        <v>40.910685999999998</v>
      </c>
      <c r="S84">
        <v>25.469086000000001</v>
      </c>
      <c r="T84">
        <v>0</v>
      </c>
      <c r="U84">
        <v>336.795772</v>
      </c>
      <c r="V84">
        <v>11.25469</v>
      </c>
      <c r="W84">
        <v>33.311199000000002</v>
      </c>
      <c r="X84">
        <v>94.911552999999998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28.928293</v>
      </c>
      <c r="AG84">
        <v>13.708665999999999</v>
      </c>
      <c r="AH84">
        <v>135.44734600000001</v>
      </c>
      <c r="AI84">
        <v>31.942879999999999</v>
      </c>
      <c r="AJ84">
        <v>0</v>
      </c>
      <c r="AK84">
        <v>49.233418</v>
      </c>
      <c r="AL84">
        <v>58.315201999999999</v>
      </c>
      <c r="AM84">
        <v>15.283362</v>
      </c>
      <c r="AN84">
        <v>0.64618299999999995</v>
      </c>
      <c r="AO84">
        <v>7.8595810000000004</v>
      </c>
      <c r="AP84">
        <v>2.9671029999999998</v>
      </c>
      <c r="AQ84">
        <v>24.077314999999999</v>
      </c>
      <c r="AR84">
        <v>48.478903000000003</v>
      </c>
      <c r="AS84">
        <v>30.784164000000001</v>
      </c>
      <c r="AT84">
        <v>9.7019570000000002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44.96</v>
      </c>
      <c r="BA84">
        <f t="shared" si="4"/>
        <v>2743.1168929999999</v>
      </c>
      <c r="BD84">
        <v>8.11</v>
      </c>
      <c r="BE84">
        <v>1.93</v>
      </c>
      <c r="BF84">
        <v>0.97</v>
      </c>
      <c r="BG84">
        <v>3.78</v>
      </c>
      <c r="BH84">
        <v>1.93</v>
      </c>
      <c r="BI84">
        <v>1.93</v>
      </c>
      <c r="BJ84">
        <v>0.97</v>
      </c>
      <c r="BK84">
        <v>1.93</v>
      </c>
      <c r="BL84">
        <v>0.97</v>
      </c>
      <c r="BM84">
        <v>1.54</v>
      </c>
      <c r="BN84">
        <v>0</v>
      </c>
      <c r="BO84">
        <v>12.55</v>
      </c>
      <c r="BP84">
        <v>1.93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44.96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539.74491399999999</v>
      </c>
      <c r="L85">
        <v>630.35506499999997</v>
      </c>
      <c r="M85">
        <v>77.207999999999998</v>
      </c>
      <c r="N85">
        <v>114.002438</v>
      </c>
      <c r="O85">
        <v>119.349695</v>
      </c>
      <c r="P85">
        <v>121.20449600000001</v>
      </c>
      <c r="Q85">
        <v>10.529241000000001</v>
      </c>
      <c r="R85">
        <v>40.910685999999998</v>
      </c>
      <c r="S85">
        <v>25.469086000000001</v>
      </c>
      <c r="T85">
        <v>0</v>
      </c>
      <c r="U85">
        <v>336.795772</v>
      </c>
      <c r="V85">
        <v>11.25469</v>
      </c>
      <c r="W85">
        <v>33.311199000000002</v>
      </c>
      <c r="X85">
        <v>94.911552999999998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28.928293</v>
      </c>
      <c r="AG85">
        <v>13.708665999999999</v>
      </c>
      <c r="AH85">
        <v>135.44734600000001</v>
      </c>
      <c r="AI85">
        <v>31.942879999999999</v>
      </c>
      <c r="AJ85">
        <v>0</v>
      </c>
      <c r="AK85">
        <v>49.233418</v>
      </c>
      <c r="AL85">
        <v>33.643386</v>
      </c>
      <c r="AM85">
        <v>15.283362</v>
      </c>
      <c r="AN85">
        <v>0.64618299999999995</v>
      </c>
      <c r="AO85">
        <v>7.8595810000000004</v>
      </c>
      <c r="AP85">
        <v>9.1485690000000002</v>
      </c>
      <c r="AQ85">
        <v>24.077314999999999</v>
      </c>
      <c r="AR85">
        <v>48.478903000000003</v>
      </c>
      <c r="AS85">
        <v>30.784164000000001</v>
      </c>
      <c r="AT85">
        <v>9.7019570000000002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44.96</v>
      </c>
      <c r="BA85">
        <f t="shared" si="4"/>
        <v>2847.6213000000007</v>
      </c>
      <c r="BD85">
        <v>8.11</v>
      </c>
      <c r="BE85">
        <v>1.93</v>
      </c>
      <c r="BF85">
        <v>0.97</v>
      </c>
      <c r="BG85">
        <v>3.78</v>
      </c>
      <c r="BH85">
        <v>1.93</v>
      </c>
      <c r="BI85">
        <v>1.93</v>
      </c>
      <c r="BJ85">
        <v>0.97</v>
      </c>
      <c r="BK85">
        <v>1.93</v>
      </c>
      <c r="BL85">
        <v>0.97</v>
      </c>
      <c r="BM85">
        <v>1.54</v>
      </c>
      <c r="BN85">
        <v>0</v>
      </c>
      <c r="BO85">
        <v>12.55</v>
      </c>
      <c r="BP85">
        <v>1.93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44.96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575.45361400000002</v>
      </c>
      <c r="L86">
        <v>630.35506499999997</v>
      </c>
      <c r="M86">
        <v>79.620750000000001</v>
      </c>
      <c r="N86">
        <v>114.002438</v>
      </c>
      <c r="O86">
        <v>119.349695</v>
      </c>
      <c r="P86">
        <v>121.20449600000001</v>
      </c>
      <c r="Q86">
        <v>10.529241000000001</v>
      </c>
      <c r="R86">
        <v>40.910685999999998</v>
      </c>
      <c r="S86">
        <v>25.469086000000001</v>
      </c>
      <c r="T86">
        <v>0</v>
      </c>
      <c r="U86">
        <v>336.795772</v>
      </c>
      <c r="V86">
        <v>11.25469</v>
      </c>
      <c r="W86">
        <v>33.311199000000002</v>
      </c>
      <c r="X86">
        <v>94.911552999999998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28.928293</v>
      </c>
      <c r="AG86">
        <v>13.708665999999999</v>
      </c>
      <c r="AH86">
        <v>127.952958</v>
      </c>
      <c r="AI86">
        <v>4.9142890000000001</v>
      </c>
      <c r="AJ86">
        <v>0</v>
      </c>
      <c r="AK86">
        <v>49.233418</v>
      </c>
      <c r="AL86">
        <v>33.643386</v>
      </c>
      <c r="AM86">
        <v>15.283362</v>
      </c>
      <c r="AN86">
        <v>0.64618299999999995</v>
      </c>
      <c r="AO86">
        <v>7.8595810000000004</v>
      </c>
      <c r="AP86">
        <v>9.1485690000000002</v>
      </c>
      <c r="AQ86">
        <v>24.077314999999999</v>
      </c>
      <c r="AR86">
        <v>48.478903000000003</v>
      </c>
      <c r="AS86">
        <v>30.784164000000001</v>
      </c>
      <c r="AT86">
        <v>9.7019570000000002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44.96</v>
      </c>
      <c r="BA86">
        <f t="shared" si="4"/>
        <v>2851.2197710000009</v>
      </c>
      <c r="BD86">
        <v>8.11</v>
      </c>
      <c r="BE86">
        <v>1.93</v>
      </c>
      <c r="BF86">
        <v>0.97</v>
      </c>
      <c r="BG86">
        <v>3.78</v>
      </c>
      <c r="BH86">
        <v>1.93</v>
      </c>
      <c r="BI86">
        <v>1.93</v>
      </c>
      <c r="BJ86">
        <v>0.97</v>
      </c>
      <c r="BK86">
        <v>1.93</v>
      </c>
      <c r="BL86">
        <v>0.97</v>
      </c>
      <c r="BM86">
        <v>1.54</v>
      </c>
      <c r="BN86">
        <v>0</v>
      </c>
      <c r="BO86">
        <v>12.55</v>
      </c>
      <c r="BP86">
        <v>1.93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44.96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653.73084900000003</v>
      </c>
      <c r="L87">
        <v>630.35506499999997</v>
      </c>
      <c r="M87">
        <v>79.620750000000001</v>
      </c>
      <c r="N87">
        <v>114.002438</v>
      </c>
      <c r="O87">
        <v>119.349695</v>
      </c>
      <c r="P87">
        <v>120.15495</v>
      </c>
      <c r="Q87">
        <v>10.529241000000001</v>
      </c>
      <c r="R87">
        <v>40.910685999999998</v>
      </c>
      <c r="S87">
        <v>25.469086000000001</v>
      </c>
      <c r="T87">
        <v>0</v>
      </c>
      <c r="U87">
        <v>336.795772</v>
      </c>
      <c r="V87">
        <v>11.25469</v>
      </c>
      <c r="W87">
        <v>33.311199000000002</v>
      </c>
      <c r="X87">
        <v>94.911552999999998</v>
      </c>
      <c r="Y87">
        <v>0</v>
      </c>
      <c r="Z87">
        <v>3.1848299999999998</v>
      </c>
      <c r="AA87">
        <v>40.677112000000001</v>
      </c>
      <c r="AB87">
        <v>38.131216999999999</v>
      </c>
      <c r="AC87">
        <v>28.048515999999999</v>
      </c>
      <c r="AD87">
        <v>8.7967899999999997</v>
      </c>
      <c r="AE87">
        <v>47.711219999999997</v>
      </c>
      <c r="AF87">
        <v>25.692892000000001</v>
      </c>
      <c r="AG87">
        <v>13.708665999999999</v>
      </c>
      <c r="AH87">
        <v>112.872788</v>
      </c>
      <c r="AI87">
        <v>2.4571450000000001</v>
      </c>
      <c r="AJ87">
        <v>0</v>
      </c>
      <c r="AK87">
        <v>49.233418</v>
      </c>
      <c r="AL87">
        <v>33.643386</v>
      </c>
      <c r="AM87">
        <v>15.283362</v>
      </c>
      <c r="AN87">
        <v>0.64618299999999995</v>
      </c>
      <c r="AO87">
        <v>8.0865729999999996</v>
      </c>
      <c r="AP87">
        <v>2.9671029999999998</v>
      </c>
      <c r="AQ87">
        <v>24.077314999999999</v>
      </c>
      <c r="AR87">
        <v>48.478903000000003</v>
      </c>
      <c r="AS87">
        <v>30.784164000000001</v>
      </c>
      <c r="AT87">
        <v>9.7019570000000002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44.96</v>
      </c>
      <c r="BA87">
        <f t="shared" si="4"/>
        <v>2859.539514000001</v>
      </c>
      <c r="BD87">
        <v>8.11</v>
      </c>
      <c r="BE87">
        <v>1.93</v>
      </c>
      <c r="BF87">
        <v>0.97</v>
      </c>
      <c r="BG87">
        <v>3.78</v>
      </c>
      <c r="BH87">
        <v>1.93</v>
      </c>
      <c r="BI87">
        <v>1.93</v>
      </c>
      <c r="BJ87">
        <v>0.97</v>
      </c>
      <c r="BK87">
        <v>1.93</v>
      </c>
      <c r="BL87">
        <v>0.97</v>
      </c>
      <c r="BM87">
        <v>1.54</v>
      </c>
      <c r="BN87">
        <v>0</v>
      </c>
      <c r="BO87">
        <v>12.55</v>
      </c>
      <c r="BP87">
        <v>1.93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44.96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653.73084900000003</v>
      </c>
      <c r="L88">
        <v>630.35506499999997</v>
      </c>
      <c r="M88">
        <v>79.620750000000001</v>
      </c>
      <c r="N88">
        <v>114.002438</v>
      </c>
      <c r="O88">
        <v>119.349695</v>
      </c>
      <c r="P88">
        <v>120.15495</v>
      </c>
      <c r="Q88">
        <v>10.529241000000001</v>
      </c>
      <c r="R88">
        <v>40.910685999999998</v>
      </c>
      <c r="S88">
        <v>25.469086000000001</v>
      </c>
      <c r="T88">
        <v>0</v>
      </c>
      <c r="U88">
        <v>336.795772</v>
      </c>
      <c r="V88">
        <v>11.25469</v>
      </c>
      <c r="W88">
        <v>33.311199000000002</v>
      </c>
      <c r="X88">
        <v>94.911552999999998</v>
      </c>
      <c r="Y88">
        <v>0</v>
      </c>
      <c r="Z88">
        <v>3.1848299999999998</v>
      </c>
      <c r="AA88">
        <v>40.677112000000001</v>
      </c>
      <c r="AB88">
        <v>38.131216999999999</v>
      </c>
      <c r="AC88">
        <v>28.048515999999999</v>
      </c>
      <c r="AD88">
        <v>8.7967899999999997</v>
      </c>
      <c r="AE88">
        <v>47.711219999999997</v>
      </c>
      <c r="AF88">
        <v>25.692892000000001</v>
      </c>
      <c r="AG88">
        <v>13.708665999999999</v>
      </c>
      <c r="AH88">
        <v>112.872788</v>
      </c>
      <c r="AI88">
        <v>0</v>
      </c>
      <c r="AJ88">
        <v>0</v>
      </c>
      <c r="AK88">
        <v>49.233418</v>
      </c>
      <c r="AL88">
        <v>33.643386</v>
      </c>
      <c r="AM88">
        <v>15.283362</v>
      </c>
      <c r="AN88">
        <v>0.64618299999999995</v>
      </c>
      <c r="AO88">
        <v>8.0865729999999996</v>
      </c>
      <c r="AP88">
        <v>2.9671029999999998</v>
      </c>
      <c r="AQ88">
        <v>24.077314999999999</v>
      </c>
      <c r="AR88">
        <v>48.478903000000003</v>
      </c>
      <c r="AS88">
        <v>30.784164000000001</v>
      </c>
      <c r="AT88">
        <v>9.7019570000000002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44.96</v>
      </c>
      <c r="BA88">
        <f t="shared" si="4"/>
        <v>2857.0823690000011</v>
      </c>
      <c r="BD88">
        <v>8.11</v>
      </c>
      <c r="BE88">
        <v>1.93</v>
      </c>
      <c r="BF88">
        <v>0.97</v>
      </c>
      <c r="BG88">
        <v>3.78</v>
      </c>
      <c r="BH88">
        <v>1.93</v>
      </c>
      <c r="BI88">
        <v>1.93</v>
      </c>
      <c r="BJ88">
        <v>0.97</v>
      </c>
      <c r="BK88">
        <v>1.93</v>
      </c>
      <c r="BL88">
        <v>0.97</v>
      </c>
      <c r="BM88">
        <v>1.54</v>
      </c>
      <c r="BN88">
        <v>0</v>
      </c>
      <c r="BO88">
        <v>12.55</v>
      </c>
      <c r="BP88">
        <v>1.93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44.96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653.73084900000003</v>
      </c>
      <c r="L89">
        <v>630.35506499999997</v>
      </c>
      <c r="M89">
        <v>82.998599999999996</v>
      </c>
      <c r="N89">
        <v>114.002438</v>
      </c>
      <c r="O89">
        <v>119.349695</v>
      </c>
      <c r="P89">
        <v>120.15495</v>
      </c>
      <c r="Q89">
        <v>10.529241000000001</v>
      </c>
      <c r="R89">
        <v>40.910685999999998</v>
      </c>
      <c r="S89">
        <v>25.469086000000001</v>
      </c>
      <c r="T89">
        <v>0</v>
      </c>
      <c r="U89">
        <v>336.795772</v>
      </c>
      <c r="V89">
        <v>11.25469</v>
      </c>
      <c r="W89">
        <v>33.311199000000002</v>
      </c>
      <c r="X89">
        <v>94.911552999999998</v>
      </c>
      <c r="Y89">
        <v>0</v>
      </c>
      <c r="Z89">
        <v>3.1848299999999998</v>
      </c>
      <c r="AA89">
        <v>40.677112000000001</v>
      </c>
      <c r="AB89">
        <v>38.131216999999999</v>
      </c>
      <c r="AC89">
        <v>28.048515999999999</v>
      </c>
      <c r="AD89">
        <v>8.7967899999999997</v>
      </c>
      <c r="AE89">
        <v>47.711219999999997</v>
      </c>
      <c r="AF89">
        <v>25.692892000000001</v>
      </c>
      <c r="AG89">
        <v>13.708665999999999</v>
      </c>
      <c r="AH89">
        <v>112.872788</v>
      </c>
      <c r="AI89">
        <v>0</v>
      </c>
      <c r="AJ89">
        <v>0</v>
      </c>
      <c r="AK89">
        <v>49.233418</v>
      </c>
      <c r="AL89">
        <v>33.643386</v>
      </c>
      <c r="AM89">
        <v>15.283362</v>
      </c>
      <c r="AN89">
        <v>0.64618299999999995</v>
      </c>
      <c r="AO89">
        <v>8.0865729999999996</v>
      </c>
      <c r="AP89">
        <v>2.9671029999999998</v>
      </c>
      <c r="AQ89">
        <v>24.077314999999999</v>
      </c>
      <c r="AR89">
        <v>48.478903000000003</v>
      </c>
      <c r="AS89">
        <v>30.784164000000001</v>
      </c>
      <c r="AT89">
        <v>9.7019570000000002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44.96</v>
      </c>
      <c r="BA89">
        <f t="shared" si="4"/>
        <v>2860.460219000001</v>
      </c>
      <c r="BD89">
        <v>8.11</v>
      </c>
      <c r="BE89">
        <v>1.93</v>
      </c>
      <c r="BF89">
        <v>0.97</v>
      </c>
      <c r="BG89">
        <v>3.78</v>
      </c>
      <c r="BH89">
        <v>1.93</v>
      </c>
      <c r="BI89">
        <v>1.93</v>
      </c>
      <c r="BJ89">
        <v>0.97</v>
      </c>
      <c r="BK89">
        <v>1.93</v>
      </c>
      <c r="BL89">
        <v>0.97</v>
      </c>
      <c r="BM89">
        <v>1.54</v>
      </c>
      <c r="BN89">
        <v>0</v>
      </c>
      <c r="BO89">
        <v>12.55</v>
      </c>
      <c r="BP89">
        <v>1.93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44.96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653.73084900000003</v>
      </c>
      <c r="L90">
        <v>630.35506499999997</v>
      </c>
      <c r="M90">
        <v>82.998599999999996</v>
      </c>
      <c r="N90">
        <v>114.002438</v>
      </c>
      <c r="O90">
        <v>119.349695</v>
      </c>
      <c r="P90">
        <v>120.15495</v>
      </c>
      <c r="Q90">
        <v>10.529241000000001</v>
      </c>
      <c r="R90">
        <v>40.910685999999998</v>
      </c>
      <c r="S90">
        <v>25.469086000000001</v>
      </c>
      <c r="T90">
        <v>0</v>
      </c>
      <c r="U90">
        <v>336.795772</v>
      </c>
      <c r="V90">
        <v>11.25469</v>
      </c>
      <c r="W90">
        <v>33.311199000000002</v>
      </c>
      <c r="X90">
        <v>94.911552999999998</v>
      </c>
      <c r="Y90">
        <v>0</v>
      </c>
      <c r="Z90">
        <v>3.1848299999999998</v>
      </c>
      <c r="AA90">
        <v>40.677112000000001</v>
      </c>
      <c r="AB90">
        <v>38.131216999999999</v>
      </c>
      <c r="AC90">
        <v>28.048515999999999</v>
      </c>
      <c r="AD90">
        <v>8.7967899999999997</v>
      </c>
      <c r="AE90">
        <v>47.711219999999997</v>
      </c>
      <c r="AF90">
        <v>25.692892000000001</v>
      </c>
      <c r="AG90">
        <v>13.708665999999999</v>
      </c>
      <c r="AH90">
        <v>112.872788</v>
      </c>
      <c r="AI90">
        <v>0</v>
      </c>
      <c r="AJ90">
        <v>0</v>
      </c>
      <c r="AK90">
        <v>49.233418</v>
      </c>
      <c r="AL90">
        <v>33.643386</v>
      </c>
      <c r="AM90">
        <v>15.283362</v>
      </c>
      <c r="AN90">
        <v>0.64618299999999995</v>
      </c>
      <c r="AO90">
        <v>8.0865729999999996</v>
      </c>
      <c r="AP90">
        <v>2.9671029999999998</v>
      </c>
      <c r="AQ90">
        <v>24.077314999999999</v>
      </c>
      <c r="AR90">
        <v>48.478903000000003</v>
      </c>
      <c r="AS90">
        <v>30.784164000000001</v>
      </c>
      <c r="AT90">
        <v>9.7019570000000002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44.96</v>
      </c>
      <c r="BA90">
        <f t="shared" si="4"/>
        <v>2860.460219000001</v>
      </c>
      <c r="BD90">
        <v>8.11</v>
      </c>
      <c r="BE90">
        <v>1.93</v>
      </c>
      <c r="BF90">
        <v>0.97</v>
      </c>
      <c r="BG90">
        <v>3.78</v>
      </c>
      <c r="BH90">
        <v>1.93</v>
      </c>
      <c r="BI90">
        <v>1.93</v>
      </c>
      <c r="BJ90">
        <v>0.97</v>
      </c>
      <c r="BK90">
        <v>1.93</v>
      </c>
      <c r="BL90">
        <v>0.97</v>
      </c>
      <c r="BM90">
        <v>1.54</v>
      </c>
      <c r="BN90">
        <v>0</v>
      </c>
      <c r="BO90">
        <v>12.55</v>
      </c>
      <c r="BP90">
        <v>1.93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44.96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653.73084900000003</v>
      </c>
      <c r="L91">
        <v>630.35506499999997</v>
      </c>
      <c r="M91">
        <v>82.998599999999996</v>
      </c>
      <c r="N91">
        <v>114.002438</v>
      </c>
      <c r="O91">
        <v>119.349695</v>
      </c>
      <c r="P91">
        <v>120.15495</v>
      </c>
      <c r="Q91">
        <v>10.529241000000001</v>
      </c>
      <c r="R91">
        <v>40.910685999999998</v>
      </c>
      <c r="S91">
        <v>25.469086000000001</v>
      </c>
      <c r="T91">
        <v>0</v>
      </c>
      <c r="U91">
        <v>336.795772</v>
      </c>
      <c r="V91">
        <v>11.71424</v>
      </c>
      <c r="W91">
        <v>33.311199000000002</v>
      </c>
      <c r="X91">
        <v>94.911552999999998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28.928293</v>
      </c>
      <c r="AG91">
        <v>13.708665999999999</v>
      </c>
      <c r="AH91">
        <v>135.44734600000001</v>
      </c>
      <c r="AI91">
        <v>0</v>
      </c>
      <c r="AJ91">
        <v>0</v>
      </c>
      <c r="AK91">
        <v>49.233418</v>
      </c>
      <c r="AL91">
        <v>33.643386</v>
      </c>
      <c r="AM91">
        <v>15.283362</v>
      </c>
      <c r="AN91">
        <v>0.64618299999999995</v>
      </c>
      <c r="AO91">
        <v>8.4554340000000003</v>
      </c>
      <c r="AP91">
        <v>2.9671029999999998</v>
      </c>
      <c r="AQ91">
        <v>24.077314999999999</v>
      </c>
      <c r="AR91">
        <v>48.478903000000003</v>
      </c>
      <c r="AS91">
        <v>30.784164000000001</v>
      </c>
      <c r="AT91">
        <v>9.7019570000000002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44.81</v>
      </c>
      <c r="BA91">
        <f t="shared" si="4"/>
        <v>2929.1293460000002</v>
      </c>
      <c r="BD91">
        <v>7.75</v>
      </c>
      <c r="BE91">
        <v>1.93</v>
      </c>
      <c r="BF91">
        <v>0.97</v>
      </c>
      <c r="BG91">
        <v>3.9</v>
      </c>
      <c r="BH91">
        <v>1.93</v>
      </c>
      <c r="BI91">
        <v>1.93</v>
      </c>
      <c r="BJ91">
        <v>0.97</v>
      </c>
      <c r="BK91">
        <v>1.93</v>
      </c>
      <c r="BL91">
        <v>0.97</v>
      </c>
      <c r="BM91">
        <v>1.54</v>
      </c>
      <c r="BN91">
        <v>0</v>
      </c>
      <c r="BO91">
        <v>12.55</v>
      </c>
      <c r="BP91">
        <v>1.93</v>
      </c>
      <c r="BQ91">
        <v>4.2300000000000004</v>
      </c>
      <c r="BR91">
        <v>1.89</v>
      </c>
      <c r="BS91">
        <v>0.39</v>
      </c>
      <c r="BT91">
        <v>0</v>
      </c>
      <c r="BU91">
        <v>0</v>
      </c>
      <c r="BV91">
        <v>0</v>
      </c>
      <c r="BW91">
        <f t="shared" si="5"/>
        <v>44.81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653.73084900000003</v>
      </c>
      <c r="L92">
        <v>630.35506499999997</v>
      </c>
      <c r="M92">
        <v>82.998599999999996</v>
      </c>
      <c r="N92">
        <v>114.002438</v>
      </c>
      <c r="O92">
        <v>119.349695</v>
      </c>
      <c r="P92">
        <v>120.15495</v>
      </c>
      <c r="Q92">
        <v>10.529241000000001</v>
      </c>
      <c r="R92">
        <v>40.910685999999998</v>
      </c>
      <c r="S92">
        <v>25.469086000000001</v>
      </c>
      <c r="T92">
        <v>0</v>
      </c>
      <c r="U92">
        <v>336.795772</v>
      </c>
      <c r="V92">
        <v>11.71424</v>
      </c>
      <c r="W92">
        <v>33.311199000000002</v>
      </c>
      <c r="X92">
        <v>94.911552999999998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28.928293</v>
      </c>
      <c r="AG92">
        <v>13.708665999999999</v>
      </c>
      <c r="AH92">
        <v>135.44734600000001</v>
      </c>
      <c r="AI92">
        <v>0</v>
      </c>
      <c r="AJ92">
        <v>0</v>
      </c>
      <c r="AK92">
        <v>49.233418</v>
      </c>
      <c r="AL92">
        <v>33.643386</v>
      </c>
      <c r="AM92">
        <v>15.283362</v>
      </c>
      <c r="AN92">
        <v>0.64618299999999995</v>
      </c>
      <c r="AO92">
        <v>8.4554340000000003</v>
      </c>
      <c r="AP92">
        <v>2.9671029999999998</v>
      </c>
      <c r="AQ92">
        <v>24.077314999999999</v>
      </c>
      <c r="AR92">
        <v>48.478903000000003</v>
      </c>
      <c r="AS92">
        <v>30.784164000000001</v>
      </c>
      <c r="AT92">
        <v>9.7019570000000002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44.81</v>
      </c>
      <c r="BA92">
        <f t="shared" si="4"/>
        <v>2929.1293460000002</v>
      </c>
      <c r="BD92">
        <v>7.75</v>
      </c>
      <c r="BE92">
        <v>1.93</v>
      </c>
      <c r="BF92">
        <v>0.97</v>
      </c>
      <c r="BG92">
        <v>3.9</v>
      </c>
      <c r="BH92">
        <v>1.93</v>
      </c>
      <c r="BI92">
        <v>1.93</v>
      </c>
      <c r="BJ92">
        <v>0.97</v>
      </c>
      <c r="BK92">
        <v>1.93</v>
      </c>
      <c r="BL92">
        <v>0.97</v>
      </c>
      <c r="BM92">
        <v>1.54</v>
      </c>
      <c r="BN92">
        <v>0</v>
      </c>
      <c r="BO92">
        <v>12.55</v>
      </c>
      <c r="BP92">
        <v>1.93</v>
      </c>
      <c r="BQ92">
        <v>4.2300000000000004</v>
      </c>
      <c r="BR92">
        <v>1.89</v>
      </c>
      <c r="BS92">
        <v>0.39</v>
      </c>
      <c r="BT92">
        <v>0</v>
      </c>
      <c r="BU92">
        <v>0</v>
      </c>
      <c r="BV92">
        <v>0</v>
      </c>
      <c r="BW92">
        <f t="shared" si="5"/>
        <v>44.81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653.73084900000003</v>
      </c>
      <c r="L93">
        <v>630.35506499999997</v>
      </c>
      <c r="M93">
        <v>82.998599999999996</v>
      </c>
      <c r="N93">
        <v>114.002438</v>
      </c>
      <c r="O93">
        <v>119.349695</v>
      </c>
      <c r="P93">
        <v>120.15495</v>
      </c>
      <c r="Q93">
        <v>10.529241000000001</v>
      </c>
      <c r="R93">
        <v>40.910685999999998</v>
      </c>
      <c r="S93">
        <v>25.469086000000001</v>
      </c>
      <c r="T93">
        <v>0</v>
      </c>
      <c r="U93">
        <v>336.795772</v>
      </c>
      <c r="V93">
        <v>11.71424</v>
      </c>
      <c r="W93">
        <v>33.311199000000002</v>
      </c>
      <c r="X93">
        <v>94.911552999999998</v>
      </c>
      <c r="Y93">
        <v>0</v>
      </c>
      <c r="Z93">
        <v>18.975217000000001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28.928293</v>
      </c>
      <c r="AG93">
        <v>13.708665999999999</v>
      </c>
      <c r="AH93">
        <v>135.44734600000001</v>
      </c>
      <c r="AI93">
        <v>0</v>
      </c>
      <c r="AJ93">
        <v>0</v>
      </c>
      <c r="AK93">
        <v>49.233418</v>
      </c>
      <c r="AL93">
        <v>33.643386</v>
      </c>
      <c r="AM93">
        <v>15.283362</v>
      </c>
      <c r="AN93">
        <v>0.64618299999999995</v>
      </c>
      <c r="AO93">
        <v>8.5121819999999992</v>
      </c>
      <c r="AP93">
        <v>2.9671029999999998</v>
      </c>
      <c r="AQ93">
        <v>24.077314999999999</v>
      </c>
      <c r="AR93">
        <v>48.478903000000003</v>
      </c>
      <c r="AS93">
        <v>30.784164000000001</v>
      </c>
      <c r="AT93">
        <v>9.7019570000000002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44.81</v>
      </c>
      <c r="BA93">
        <f t="shared" si="4"/>
        <v>2929.1860940000001</v>
      </c>
      <c r="BD93">
        <v>7.75</v>
      </c>
      <c r="BE93">
        <v>1.93</v>
      </c>
      <c r="BF93">
        <v>0.97</v>
      </c>
      <c r="BG93">
        <v>3.9</v>
      </c>
      <c r="BH93">
        <v>1.93</v>
      </c>
      <c r="BI93">
        <v>1.93</v>
      </c>
      <c r="BJ93">
        <v>0.97</v>
      </c>
      <c r="BK93">
        <v>1.93</v>
      </c>
      <c r="BL93">
        <v>0.97</v>
      </c>
      <c r="BM93">
        <v>1.54</v>
      </c>
      <c r="BN93">
        <v>0</v>
      </c>
      <c r="BO93">
        <v>12.55</v>
      </c>
      <c r="BP93">
        <v>1.93</v>
      </c>
      <c r="BQ93">
        <v>4.2300000000000004</v>
      </c>
      <c r="BR93">
        <v>1.89</v>
      </c>
      <c r="BS93">
        <v>0.39</v>
      </c>
      <c r="BT93">
        <v>0</v>
      </c>
      <c r="BU93">
        <v>0</v>
      </c>
      <c r="BV93">
        <v>0</v>
      </c>
      <c r="BW93">
        <f t="shared" si="5"/>
        <v>44.81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653.73084900000003</v>
      </c>
      <c r="L94">
        <v>630.35506499999997</v>
      </c>
      <c r="M94">
        <v>82.998599999999996</v>
      </c>
      <c r="N94">
        <v>114.002438</v>
      </c>
      <c r="O94">
        <v>119.349695</v>
      </c>
      <c r="P94">
        <v>120.15495</v>
      </c>
      <c r="Q94">
        <v>10.529241000000001</v>
      </c>
      <c r="R94">
        <v>40.910685999999998</v>
      </c>
      <c r="S94">
        <v>25.469086000000001</v>
      </c>
      <c r="T94">
        <v>0</v>
      </c>
      <c r="U94">
        <v>336.795772</v>
      </c>
      <c r="V94">
        <v>11.71424</v>
      </c>
      <c r="W94">
        <v>33.311199000000002</v>
      </c>
      <c r="X94">
        <v>94.911552999999998</v>
      </c>
      <c r="Y94">
        <v>0</v>
      </c>
      <c r="Z94">
        <v>18.975217000000001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28.928293</v>
      </c>
      <c r="AG94">
        <v>13.708665999999999</v>
      </c>
      <c r="AH94">
        <v>131.608757</v>
      </c>
      <c r="AI94">
        <v>0</v>
      </c>
      <c r="AJ94">
        <v>0</v>
      </c>
      <c r="AK94">
        <v>49.233418</v>
      </c>
      <c r="AL94">
        <v>33.643386</v>
      </c>
      <c r="AM94">
        <v>15.283362</v>
      </c>
      <c r="AN94">
        <v>0.64618299999999995</v>
      </c>
      <c r="AO94">
        <v>8.5121819999999992</v>
      </c>
      <c r="AP94">
        <v>2.9671029999999998</v>
      </c>
      <c r="AQ94">
        <v>24.077314999999999</v>
      </c>
      <c r="AR94">
        <v>48.478903000000003</v>
      </c>
      <c r="AS94">
        <v>30.784164000000001</v>
      </c>
      <c r="AT94">
        <v>9.7019570000000002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44.81</v>
      </c>
      <c r="BA94">
        <f t="shared" si="4"/>
        <v>2925.3475050000002</v>
      </c>
      <c r="BD94">
        <v>7.75</v>
      </c>
      <c r="BE94">
        <v>1.93</v>
      </c>
      <c r="BF94">
        <v>0.97</v>
      </c>
      <c r="BG94">
        <v>3.9</v>
      </c>
      <c r="BH94">
        <v>1.93</v>
      </c>
      <c r="BI94">
        <v>1.93</v>
      </c>
      <c r="BJ94">
        <v>0.97</v>
      </c>
      <c r="BK94">
        <v>1.93</v>
      </c>
      <c r="BL94">
        <v>0.97</v>
      </c>
      <c r="BM94">
        <v>1.54</v>
      </c>
      <c r="BN94">
        <v>0</v>
      </c>
      <c r="BO94">
        <v>12.55</v>
      </c>
      <c r="BP94">
        <v>1.93</v>
      </c>
      <c r="BQ94">
        <v>4.2300000000000004</v>
      </c>
      <c r="BR94">
        <v>1.89</v>
      </c>
      <c r="BS94">
        <v>0.39</v>
      </c>
      <c r="BT94">
        <v>0</v>
      </c>
      <c r="BU94">
        <v>0</v>
      </c>
      <c r="BV94">
        <v>0</v>
      </c>
      <c r="BW94">
        <f t="shared" si="5"/>
        <v>44.81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543.38334099999997</v>
      </c>
      <c r="L95">
        <v>630.31819800000005</v>
      </c>
      <c r="M95">
        <v>82.998599999999996</v>
      </c>
      <c r="N95">
        <v>114.002438</v>
      </c>
      <c r="O95">
        <v>119.349695</v>
      </c>
      <c r="P95">
        <v>120.15495</v>
      </c>
      <c r="Q95">
        <v>10.529241000000001</v>
      </c>
      <c r="R95">
        <v>40.314543</v>
      </c>
      <c r="S95">
        <v>25.469086000000001</v>
      </c>
      <c r="T95">
        <v>0</v>
      </c>
      <c r="U95">
        <v>336.795772</v>
      </c>
      <c r="V95">
        <v>11.25469</v>
      </c>
      <c r="W95">
        <v>33.311199000000002</v>
      </c>
      <c r="X95">
        <v>94.911552999999998</v>
      </c>
      <c r="Y95">
        <v>0</v>
      </c>
      <c r="Z95">
        <v>6.3250719999999996</v>
      </c>
      <c r="AA95">
        <v>40.677112000000001</v>
      </c>
      <c r="AB95">
        <v>38.131216999999999</v>
      </c>
      <c r="AC95">
        <v>28.048515999999999</v>
      </c>
      <c r="AD95">
        <v>8.7967899999999997</v>
      </c>
      <c r="AE95">
        <v>47.711219999999997</v>
      </c>
      <c r="AF95">
        <v>17.128595000000001</v>
      </c>
      <c r="AG95">
        <v>13.708665999999999</v>
      </c>
      <c r="AH95">
        <v>112.872788</v>
      </c>
      <c r="AI95">
        <v>0</v>
      </c>
      <c r="AJ95">
        <v>0</v>
      </c>
      <c r="AK95">
        <v>49.233418</v>
      </c>
      <c r="AL95">
        <v>33.643386</v>
      </c>
      <c r="AM95">
        <v>15.283362</v>
      </c>
      <c r="AN95">
        <v>0.64618299999999995</v>
      </c>
      <c r="AO95">
        <v>8.5121819999999992</v>
      </c>
      <c r="AP95">
        <v>9.1485690000000002</v>
      </c>
      <c r="AQ95">
        <v>24.077314999999999</v>
      </c>
      <c r="AR95">
        <v>48.478903000000003</v>
      </c>
      <c r="AS95">
        <v>30.784164000000001</v>
      </c>
      <c r="AT95">
        <v>9.7019570000000002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44.81</v>
      </c>
      <c r="BA95">
        <f t="shared" si="4"/>
        <v>2750.5127210000005</v>
      </c>
      <c r="BD95">
        <v>7.75</v>
      </c>
      <c r="BE95">
        <v>1.93</v>
      </c>
      <c r="BF95">
        <v>0.97</v>
      </c>
      <c r="BG95">
        <v>3.9</v>
      </c>
      <c r="BH95">
        <v>1.93</v>
      </c>
      <c r="BI95">
        <v>1.93</v>
      </c>
      <c r="BJ95">
        <v>0.97</v>
      </c>
      <c r="BK95">
        <v>1.93</v>
      </c>
      <c r="BL95">
        <v>0.97</v>
      </c>
      <c r="BM95">
        <v>1.54</v>
      </c>
      <c r="BN95">
        <v>0</v>
      </c>
      <c r="BO95">
        <v>12.55</v>
      </c>
      <c r="BP95">
        <v>1.93</v>
      </c>
      <c r="BQ95">
        <v>4.2300000000000004</v>
      </c>
      <c r="BR95">
        <v>1.89</v>
      </c>
      <c r="BS95">
        <v>0.39</v>
      </c>
      <c r="BT95">
        <v>0</v>
      </c>
      <c r="BU95">
        <v>0</v>
      </c>
      <c r="BV95">
        <v>0</v>
      </c>
      <c r="BW95">
        <f t="shared" si="5"/>
        <v>44.81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554.96454100000005</v>
      </c>
      <c r="L96">
        <v>630.31819800000005</v>
      </c>
      <c r="M96">
        <v>82.998599999999996</v>
      </c>
      <c r="N96">
        <v>114.002438</v>
      </c>
      <c r="O96">
        <v>119.349695</v>
      </c>
      <c r="P96">
        <v>120.15495</v>
      </c>
      <c r="Q96">
        <v>10.529241000000001</v>
      </c>
      <c r="R96">
        <v>40.314543</v>
      </c>
      <c r="S96">
        <v>25.469086000000001</v>
      </c>
      <c r="T96">
        <v>0</v>
      </c>
      <c r="U96">
        <v>336.795772</v>
      </c>
      <c r="V96">
        <v>11.25469</v>
      </c>
      <c r="W96">
        <v>33.311199000000002</v>
      </c>
      <c r="X96">
        <v>94.911552999999998</v>
      </c>
      <c r="Y96">
        <v>0</v>
      </c>
      <c r="Z96">
        <v>6.3250719999999996</v>
      </c>
      <c r="AA96">
        <v>40.677112000000001</v>
      </c>
      <c r="AB96">
        <v>38.131216999999999</v>
      </c>
      <c r="AC96">
        <v>28.048515999999999</v>
      </c>
      <c r="AD96">
        <v>8.7967899999999997</v>
      </c>
      <c r="AE96">
        <v>47.711219999999997</v>
      </c>
      <c r="AF96">
        <v>17.128595000000001</v>
      </c>
      <c r="AG96">
        <v>13.708665999999999</v>
      </c>
      <c r="AH96">
        <v>112.872788</v>
      </c>
      <c r="AI96">
        <v>0</v>
      </c>
      <c r="AJ96">
        <v>0</v>
      </c>
      <c r="AK96">
        <v>49.233418</v>
      </c>
      <c r="AL96">
        <v>33.643386</v>
      </c>
      <c r="AM96">
        <v>15.283362</v>
      </c>
      <c r="AN96">
        <v>0.64618299999999995</v>
      </c>
      <c r="AO96">
        <v>8.5121819999999992</v>
      </c>
      <c r="AP96">
        <v>9.1485690000000002</v>
      </c>
      <c r="AQ96">
        <v>24.077314999999999</v>
      </c>
      <c r="AR96">
        <v>48.478903000000003</v>
      </c>
      <c r="AS96">
        <v>30.784164000000001</v>
      </c>
      <c r="AT96">
        <v>9.7019570000000002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44.81</v>
      </c>
      <c r="BA96">
        <f t="shared" si="4"/>
        <v>2762.0939210000006</v>
      </c>
      <c r="BD96">
        <v>7.75</v>
      </c>
      <c r="BE96">
        <v>1.93</v>
      </c>
      <c r="BF96">
        <v>0.97</v>
      </c>
      <c r="BG96">
        <v>3.9</v>
      </c>
      <c r="BH96">
        <v>1.93</v>
      </c>
      <c r="BI96">
        <v>1.93</v>
      </c>
      <c r="BJ96">
        <v>0.97</v>
      </c>
      <c r="BK96">
        <v>1.93</v>
      </c>
      <c r="BL96">
        <v>0.97</v>
      </c>
      <c r="BM96">
        <v>1.54</v>
      </c>
      <c r="BN96">
        <v>0</v>
      </c>
      <c r="BO96">
        <v>12.55</v>
      </c>
      <c r="BP96">
        <v>1.93</v>
      </c>
      <c r="BQ96">
        <v>4.2300000000000004</v>
      </c>
      <c r="BR96">
        <v>1.89</v>
      </c>
      <c r="BS96">
        <v>0.39</v>
      </c>
      <c r="BT96">
        <v>0</v>
      </c>
      <c r="BU96">
        <v>0</v>
      </c>
      <c r="BV96">
        <v>0</v>
      </c>
      <c r="BW96">
        <f t="shared" si="5"/>
        <v>44.81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495.12834099999998</v>
      </c>
      <c r="L97">
        <v>630.31819800000005</v>
      </c>
      <c r="M97">
        <v>82.998599999999996</v>
      </c>
      <c r="N97">
        <v>114.002438</v>
      </c>
      <c r="O97">
        <v>119.349695</v>
      </c>
      <c r="P97">
        <v>120.15495</v>
      </c>
      <c r="Q97">
        <v>10.529241000000001</v>
      </c>
      <c r="R97">
        <v>40.314543</v>
      </c>
      <c r="S97">
        <v>25.469086000000001</v>
      </c>
      <c r="T97">
        <v>0</v>
      </c>
      <c r="U97">
        <v>336.795772</v>
      </c>
      <c r="V97">
        <v>11.25469</v>
      </c>
      <c r="W97">
        <v>33.311199000000002</v>
      </c>
      <c r="X97">
        <v>94.911552999999998</v>
      </c>
      <c r="Y97">
        <v>0</v>
      </c>
      <c r="Z97">
        <v>6.3250719999999996</v>
      </c>
      <c r="AA97">
        <v>27.118075000000001</v>
      </c>
      <c r="AB97">
        <v>38.131216999999999</v>
      </c>
      <c r="AC97">
        <v>18.680167000000001</v>
      </c>
      <c r="AD97">
        <v>8.7967899999999997</v>
      </c>
      <c r="AE97">
        <v>47.711219999999997</v>
      </c>
      <c r="AF97">
        <v>17.128595000000001</v>
      </c>
      <c r="AG97">
        <v>13.708665999999999</v>
      </c>
      <c r="AH97">
        <v>112.872788</v>
      </c>
      <c r="AI97">
        <v>0</v>
      </c>
      <c r="AJ97">
        <v>0</v>
      </c>
      <c r="AK97">
        <v>49.233418</v>
      </c>
      <c r="AL97">
        <v>33.643386</v>
      </c>
      <c r="AM97">
        <v>15.283362</v>
      </c>
      <c r="AN97">
        <v>0.64618299999999995</v>
      </c>
      <c r="AO97">
        <v>8.5121819999999992</v>
      </c>
      <c r="AP97">
        <v>2.9671029999999998</v>
      </c>
      <c r="AQ97">
        <v>24.077314999999999</v>
      </c>
      <c r="AR97">
        <v>48.478903000000003</v>
      </c>
      <c r="AS97">
        <v>30.784164000000001</v>
      </c>
      <c r="AT97">
        <v>9.7019570000000002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44.81</v>
      </c>
      <c r="BA97">
        <f t="shared" si="4"/>
        <v>2673.1488690000006</v>
      </c>
      <c r="BD97">
        <v>7.75</v>
      </c>
      <c r="BE97">
        <v>1.93</v>
      </c>
      <c r="BF97">
        <v>0.97</v>
      </c>
      <c r="BG97">
        <v>3.9</v>
      </c>
      <c r="BH97">
        <v>1.93</v>
      </c>
      <c r="BI97">
        <v>1.93</v>
      </c>
      <c r="BJ97">
        <v>0.97</v>
      </c>
      <c r="BK97">
        <v>1.93</v>
      </c>
      <c r="BL97">
        <v>0.97</v>
      </c>
      <c r="BM97">
        <v>1.54</v>
      </c>
      <c r="BN97">
        <v>0</v>
      </c>
      <c r="BO97">
        <v>12.55</v>
      </c>
      <c r="BP97">
        <v>1.93</v>
      </c>
      <c r="BQ97">
        <v>4.2300000000000004</v>
      </c>
      <c r="BR97">
        <v>1.89</v>
      </c>
      <c r="BS97">
        <v>0.39</v>
      </c>
      <c r="BT97">
        <v>0</v>
      </c>
      <c r="BU97">
        <v>0</v>
      </c>
      <c r="BV97">
        <v>0</v>
      </c>
      <c r="BW97">
        <f t="shared" si="5"/>
        <v>44.81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483.54714100000001</v>
      </c>
      <c r="L98">
        <v>630.31819800000005</v>
      </c>
      <c r="M98">
        <v>82.998599999999996</v>
      </c>
      <c r="N98">
        <v>114.002438</v>
      </c>
      <c r="O98">
        <v>119.349695</v>
      </c>
      <c r="P98">
        <v>120.15495</v>
      </c>
      <c r="Q98">
        <v>10.529241000000001</v>
      </c>
      <c r="R98">
        <v>40.314543</v>
      </c>
      <c r="S98">
        <v>25.469086000000001</v>
      </c>
      <c r="T98">
        <v>0</v>
      </c>
      <c r="U98">
        <v>336.795772</v>
      </c>
      <c r="V98">
        <v>11.25469</v>
      </c>
      <c r="W98">
        <v>33.311199000000002</v>
      </c>
      <c r="X98">
        <v>94.911552999999998</v>
      </c>
      <c r="Y98">
        <v>0</v>
      </c>
      <c r="Z98">
        <v>6.3250719999999996</v>
      </c>
      <c r="AA98">
        <v>27.118075000000001</v>
      </c>
      <c r="AB98">
        <v>38.131216999999999</v>
      </c>
      <c r="AC98">
        <v>9.3400829999999999</v>
      </c>
      <c r="AD98">
        <v>8.7967899999999997</v>
      </c>
      <c r="AE98">
        <v>47.711219999999997</v>
      </c>
      <c r="AF98">
        <v>17.128595000000001</v>
      </c>
      <c r="AG98">
        <v>13.708665999999999</v>
      </c>
      <c r="AH98">
        <v>112.872788</v>
      </c>
      <c r="AI98">
        <v>0</v>
      </c>
      <c r="AJ98">
        <v>0</v>
      </c>
      <c r="AK98">
        <v>49.233418</v>
      </c>
      <c r="AL98">
        <v>33.643386</v>
      </c>
      <c r="AM98">
        <v>15.283362</v>
      </c>
      <c r="AN98">
        <v>0.64618299999999995</v>
      </c>
      <c r="AO98">
        <v>8.5121819999999992</v>
      </c>
      <c r="AP98">
        <v>2.9671029999999998</v>
      </c>
      <c r="AQ98">
        <v>24.077314999999999</v>
      </c>
      <c r="AR98">
        <v>48.478903000000003</v>
      </c>
      <c r="AS98">
        <v>30.784164000000001</v>
      </c>
      <c r="AT98">
        <v>9.7019570000000002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44.81</v>
      </c>
      <c r="BA98">
        <f t="shared" si="4"/>
        <v>2652.2275850000005</v>
      </c>
      <c r="BD98">
        <v>7.75</v>
      </c>
      <c r="BE98">
        <v>1.93</v>
      </c>
      <c r="BF98">
        <v>0.97</v>
      </c>
      <c r="BG98">
        <v>3.9</v>
      </c>
      <c r="BH98">
        <v>1.93</v>
      </c>
      <c r="BI98">
        <v>1.93</v>
      </c>
      <c r="BJ98">
        <v>0.97</v>
      </c>
      <c r="BK98">
        <v>1.93</v>
      </c>
      <c r="BL98">
        <v>0.97</v>
      </c>
      <c r="BM98">
        <v>1.54</v>
      </c>
      <c r="BN98">
        <v>0</v>
      </c>
      <c r="BO98">
        <v>12.55</v>
      </c>
      <c r="BP98">
        <v>1.93</v>
      </c>
      <c r="BQ98">
        <v>4.2300000000000004</v>
      </c>
      <c r="BR98">
        <v>1.89</v>
      </c>
      <c r="BS98">
        <v>0.39</v>
      </c>
      <c r="BT98">
        <v>0</v>
      </c>
      <c r="BU98">
        <v>0</v>
      </c>
      <c r="BV98">
        <v>0</v>
      </c>
      <c r="BW98">
        <f t="shared" si="5"/>
        <v>44.81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1.3308729E-2</v>
      </c>
      <c r="K99">
        <f t="shared" si="6"/>
        <v>9.7388854027500091</v>
      </c>
      <c r="L99">
        <f t="shared" si="6"/>
        <v>9.7399898755000081</v>
      </c>
      <c r="M99">
        <f t="shared" si="6"/>
        <v>1.14870286325</v>
      </c>
      <c r="N99">
        <f t="shared" si="6"/>
        <v>2.4204613100000025</v>
      </c>
      <c r="O99">
        <f t="shared" si="6"/>
        <v>2.3600664332500005</v>
      </c>
      <c r="P99">
        <f t="shared" si="6"/>
        <v>2.6922981119999991</v>
      </c>
      <c r="Q99">
        <f t="shared" si="6"/>
        <v>0.20442258424999962</v>
      </c>
      <c r="R99">
        <f t="shared" si="6"/>
        <v>0.73218569350000062</v>
      </c>
      <c r="S99">
        <f t="shared" si="6"/>
        <v>0.45922827800000038</v>
      </c>
      <c r="T99">
        <f t="shared" si="6"/>
        <v>0</v>
      </c>
      <c r="U99">
        <f t="shared" si="6"/>
        <v>8.0830985280000132</v>
      </c>
      <c r="V99">
        <f t="shared" si="6"/>
        <v>0.18723380274999993</v>
      </c>
      <c r="W99">
        <f t="shared" si="6"/>
        <v>0.54500532725000017</v>
      </c>
      <c r="X99">
        <f t="shared" si="6"/>
        <v>2.3648668334999989</v>
      </c>
      <c r="Y99">
        <f t="shared" si="6"/>
        <v>0</v>
      </c>
      <c r="Z99">
        <f t="shared" si="6"/>
        <v>0.17976985025000009</v>
      </c>
      <c r="AA99">
        <f t="shared" si="6"/>
        <v>0.3812724445000002</v>
      </c>
      <c r="AB99">
        <f t="shared" si="6"/>
        <v>0.56716325800000034</v>
      </c>
      <c r="AC99">
        <f t="shared" si="6"/>
        <v>0.39477398250000051</v>
      </c>
      <c r="AD99">
        <f t="shared" si="6"/>
        <v>0.19352937999999986</v>
      </c>
      <c r="AE99">
        <f t="shared" si="6"/>
        <v>1.1403268850000015</v>
      </c>
      <c r="AF99">
        <f t="shared" si="6"/>
        <v>0.43363892599999998</v>
      </c>
      <c r="AG99">
        <f t="shared" si="6"/>
        <v>0.32900798399999992</v>
      </c>
      <c r="AH99">
        <f t="shared" si="6"/>
        <v>1.6314002127499996</v>
      </c>
      <c r="AI99">
        <f t="shared" si="6"/>
        <v>0.11180008050000001</v>
      </c>
      <c r="AJ99">
        <f t="shared" si="6"/>
        <v>0</v>
      </c>
      <c r="AK99">
        <f t="shared" si="6"/>
        <v>1.1816020319999976</v>
      </c>
      <c r="AL99">
        <f t="shared" si="6"/>
        <v>1.0423842415000011</v>
      </c>
      <c r="AM99">
        <f t="shared" si="6"/>
        <v>0.1672421760000001</v>
      </c>
      <c r="AN99">
        <f t="shared" si="6"/>
        <v>1.5508392000000011E-2</v>
      </c>
      <c r="AO99">
        <f t="shared" si="6"/>
        <v>0.19844733800000006</v>
      </c>
      <c r="AP99">
        <f t="shared" si="6"/>
        <v>9.3772829000000044E-2</v>
      </c>
      <c r="AQ99">
        <f t="shared" si="6"/>
        <v>0.58633733050000003</v>
      </c>
      <c r="AR99">
        <f t="shared" si="6"/>
        <v>1.173082905000002</v>
      </c>
      <c r="AS99">
        <f t="shared" si="6"/>
        <v>0.74227848000000052</v>
      </c>
      <c r="AT99">
        <f t="shared" si="6"/>
        <v>0.24146267174999986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1.1112350000000009</v>
      </c>
      <c r="BA99">
        <f t="shared" si="4"/>
        <v>52.605790172250046</v>
      </c>
      <c r="BD99">
        <f t="shared" ref="BD99:BW99" si="7">SUM(BD3:BD98)/4000</f>
        <v>0.1475250000000001</v>
      </c>
      <c r="BE99">
        <f t="shared" si="7"/>
        <v>5.9917500000000103E-2</v>
      </c>
      <c r="BF99">
        <f t="shared" si="7"/>
        <v>2.4785000000000005E-2</v>
      </c>
      <c r="BG99">
        <f t="shared" si="7"/>
        <v>9.2639999999999875E-2</v>
      </c>
      <c r="BH99">
        <f t="shared" si="7"/>
        <v>9.8920000000000188E-2</v>
      </c>
      <c r="BI99">
        <f t="shared" si="7"/>
        <v>0.11887250000000012</v>
      </c>
      <c r="BJ99">
        <f t="shared" si="7"/>
        <v>3.1269999999999999E-2</v>
      </c>
      <c r="BK99">
        <f t="shared" si="7"/>
        <v>5.0125000000000093E-2</v>
      </c>
      <c r="BL99">
        <f t="shared" si="7"/>
        <v>2.8359999999999982E-2</v>
      </c>
      <c r="BM99">
        <f t="shared" si="7"/>
        <v>3.6960000000000034E-2</v>
      </c>
      <c r="BN99">
        <f t="shared" si="7"/>
        <v>0</v>
      </c>
      <c r="BO99">
        <f t="shared" si="7"/>
        <v>0.21332999999999983</v>
      </c>
      <c r="BP99">
        <f t="shared" si="7"/>
        <v>4.9235000000000112E-2</v>
      </c>
      <c r="BQ99">
        <f t="shared" si="7"/>
        <v>0.10048000000000008</v>
      </c>
      <c r="BR99">
        <f t="shared" si="7"/>
        <v>4.8734999999999952E-2</v>
      </c>
      <c r="BS99">
        <f t="shared" si="7"/>
        <v>1.0080000000000011E-2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1.1112350000000009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130.58000000000001</v>
      </c>
      <c r="C3" s="75">
        <v>74.59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70.650000000000006</v>
      </c>
      <c r="J3">
        <v>271.43</v>
      </c>
      <c r="K3">
        <v>101.03</v>
      </c>
      <c r="L3">
        <v>3.57</v>
      </c>
      <c r="M3">
        <v>36.24</v>
      </c>
      <c r="N3" s="135">
        <v>0</v>
      </c>
      <c r="O3" s="135">
        <v>0</v>
      </c>
      <c r="P3" s="135">
        <v>0</v>
      </c>
      <c r="Q3">
        <v>4.07</v>
      </c>
      <c r="R3">
        <v>0</v>
      </c>
      <c r="S3">
        <v>4.18</v>
      </c>
      <c r="T3">
        <v>116.64</v>
      </c>
      <c r="U3">
        <v>38.880000000000003</v>
      </c>
      <c r="V3">
        <v>38.869999999999997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130.58000000000001</v>
      </c>
      <c r="C4" s="75">
        <v>74.59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70.650000000000006</v>
      </c>
      <c r="J4">
        <v>271.43</v>
      </c>
      <c r="K4">
        <v>101.03</v>
      </c>
      <c r="L4">
        <v>3.57</v>
      </c>
      <c r="M4">
        <v>22.13</v>
      </c>
      <c r="N4" s="135">
        <v>0</v>
      </c>
      <c r="O4" s="135">
        <v>0</v>
      </c>
      <c r="P4" s="135">
        <v>0</v>
      </c>
      <c r="Q4">
        <v>4.07</v>
      </c>
      <c r="R4">
        <v>0</v>
      </c>
      <c r="S4">
        <v>4.18</v>
      </c>
      <c r="T4">
        <v>116.51</v>
      </c>
      <c r="U4">
        <v>38.840000000000003</v>
      </c>
      <c r="V4">
        <v>38.82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130.58000000000001</v>
      </c>
      <c r="C5" s="75">
        <v>74.59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70.650000000000006</v>
      </c>
      <c r="J5">
        <v>271.43</v>
      </c>
      <c r="K5">
        <v>101.03</v>
      </c>
      <c r="L5">
        <v>3.57</v>
      </c>
      <c r="M5">
        <v>21.81</v>
      </c>
      <c r="N5" s="135">
        <v>0</v>
      </c>
      <c r="O5" s="135">
        <v>0</v>
      </c>
      <c r="P5" s="135">
        <v>0</v>
      </c>
      <c r="Q5">
        <v>4.07</v>
      </c>
      <c r="R5">
        <v>0</v>
      </c>
      <c r="S5">
        <v>4.18</v>
      </c>
      <c r="T5">
        <v>116.4</v>
      </c>
      <c r="U5">
        <v>38.799999999999997</v>
      </c>
      <c r="V5">
        <v>38.79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130.58000000000001</v>
      </c>
      <c r="C6" s="75">
        <v>74.59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70.650000000000006</v>
      </c>
      <c r="J6">
        <v>271.43</v>
      </c>
      <c r="K6">
        <v>101.03</v>
      </c>
      <c r="L6">
        <v>3.57</v>
      </c>
      <c r="M6">
        <v>21.64</v>
      </c>
      <c r="N6" s="135">
        <v>0</v>
      </c>
      <c r="O6" s="135">
        <v>0</v>
      </c>
      <c r="P6" s="135">
        <v>0</v>
      </c>
      <c r="Q6">
        <v>4.07</v>
      </c>
      <c r="R6">
        <v>0</v>
      </c>
      <c r="S6">
        <v>4.18</v>
      </c>
      <c r="T6">
        <v>116.51</v>
      </c>
      <c r="U6">
        <v>38.840000000000003</v>
      </c>
      <c r="V6">
        <v>38.82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130.58000000000001</v>
      </c>
      <c r="C7" s="75">
        <v>74.59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70.650000000000006</v>
      </c>
      <c r="J7">
        <v>271.43</v>
      </c>
      <c r="K7">
        <v>101.03</v>
      </c>
      <c r="L7">
        <v>3.57</v>
      </c>
      <c r="M7">
        <v>22.18</v>
      </c>
      <c r="N7" s="135">
        <v>0</v>
      </c>
      <c r="O7" s="135">
        <v>0</v>
      </c>
      <c r="P7" s="135">
        <v>0</v>
      </c>
      <c r="Q7">
        <v>4.07</v>
      </c>
      <c r="R7">
        <v>0</v>
      </c>
      <c r="S7">
        <v>4.18</v>
      </c>
      <c r="T7">
        <v>116.4</v>
      </c>
      <c r="U7">
        <v>38.799999999999997</v>
      </c>
      <c r="V7">
        <v>38.79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130.58000000000001</v>
      </c>
      <c r="C8" s="75">
        <v>74.59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70.650000000000006</v>
      </c>
      <c r="J8">
        <v>271.43</v>
      </c>
      <c r="K8">
        <v>101.03</v>
      </c>
      <c r="L8">
        <v>3.57</v>
      </c>
      <c r="M8">
        <v>21.47</v>
      </c>
      <c r="N8" s="135">
        <v>0</v>
      </c>
      <c r="O8" s="135">
        <v>0</v>
      </c>
      <c r="P8" s="135">
        <v>0</v>
      </c>
      <c r="Q8">
        <v>4.07</v>
      </c>
      <c r="R8">
        <v>0</v>
      </c>
      <c r="S8">
        <v>4.18</v>
      </c>
      <c r="T8">
        <v>116.31</v>
      </c>
      <c r="U8">
        <v>38.770000000000003</v>
      </c>
      <c r="V8">
        <v>38.76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130.58000000000001</v>
      </c>
      <c r="C9" s="75">
        <v>74.59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70.650000000000006</v>
      </c>
      <c r="J9">
        <v>271.43</v>
      </c>
      <c r="K9">
        <v>101.03</v>
      </c>
      <c r="L9">
        <v>3.57</v>
      </c>
      <c r="M9">
        <v>21.43</v>
      </c>
      <c r="N9" s="135">
        <v>0</v>
      </c>
      <c r="O9" s="135">
        <v>0</v>
      </c>
      <c r="P9" s="135">
        <v>0</v>
      </c>
      <c r="Q9">
        <v>4.07</v>
      </c>
      <c r="R9">
        <v>0</v>
      </c>
      <c r="S9">
        <v>4.18</v>
      </c>
      <c r="T9">
        <v>116.37</v>
      </c>
      <c r="U9">
        <v>38.79</v>
      </c>
      <c r="V9">
        <v>38.78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130.58000000000001</v>
      </c>
      <c r="C10" s="75">
        <v>57.54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70.650000000000006</v>
      </c>
      <c r="J10">
        <v>271.43</v>
      </c>
      <c r="K10">
        <v>101.03</v>
      </c>
      <c r="L10">
        <v>3.57</v>
      </c>
      <c r="M10">
        <v>20.63</v>
      </c>
      <c r="N10" s="135">
        <v>0</v>
      </c>
      <c r="O10" s="135">
        <v>0</v>
      </c>
      <c r="P10" s="135">
        <v>0</v>
      </c>
      <c r="Q10">
        <v>4.07</v>
      </c>
      <c r="R10">
        <v>0</v>
      </c>
      <c r="S10">
        <v>4.18</v>
      </c>
      <c r="T10">
        <v>116.53</v>
      </c>
      <c r="U10">
        <v>38.840000000000003</v>
      </c>
      <c r="V10">
        <v>38.840000000000003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100.55</v>
      </c>
      <c r="C11" s="75">
        <v>34.74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70.650000000000006</v>
      </c>
      <c r="J11">
        <v>271.43</v>
      </c>
      <c r="K11">
        <v>101.03</v>
      </c>
      <c r="L11">
        <v>3.57</v>
      </c>
      <c r="M11">
        <v>21.25</v>
      </c>
      <c r="N11" s="135">
        <v>0</v>
      </c>
      <c r="O11" s="135">
        <v>0</v>
      </c>
      <c r="P11" s="135">
        <v>0</v>
      </c>
      <c r="Q11">
        <v>4.07</v>
      </c>
      <c r="R11">
        <v>0</v>
      </c>
      <c r="S11">
        <v>4.08</v>
      </c>
      <c r="T11">
        <v>116.35</v>
      </c>
      <c r="U11">
        <v>38.78</v>
      </c>
      <c r="V11">
        <v>38.78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100.55</v>
      </c>
      <c r="C12" s="75">
        <v>55.66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70.650000000000006</v>
      </c>
      <c r="J12">
        <v>271.43</v>
      </c>
      <c r="K12">
        <v>101.03</v>
      </c>
      <c r="L12">
        <v>3.57</v>
      </c>
      <c r="M12">
        <v>21.08</v>
      </c>
      <c r="N12" s="135">
        <v>0</v>
      </c>
      <c r="O12" s="135">
        <v>0</v>
      </c>
      <c r="P12" s="135">
        <v>0</v>
      </c>
      <c r="Q12">
        <v>4.07</v>
      </c>
      <c r="R12">
        <v>0</v>
      </c>
      <c r="S12">
        <v>4.08</v>
      </c>
      <c r="T12">
        <v>116.13</v>
      </c>
      <c r="U12">
        <v>38.71</v>
      </c>
      <c r="V12">
        <v>38.71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90.08</v>
      </c>
      <c r="C13" s="75">
        <v>35.71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70.650000000000006</v>
      </c>
      <c r="J13">
        <v>231.62</v>
      </c>
      <c r="K13">
        <v>101.03</v>
      </c>
      <c r="L13">
        <v>3.57</v>
      </c>
      <c r="M13">
        <v>20.54</v>
      </c>
      <c r="N13" s="135">
        <v>0</v>
      </c>
      <c r="O13" s="135">
        <v>0</v>
      </c>
      <c r="P13" s="135">
        <v>0</v>
      </c>
      <c r="Q13">
        <v>4.07</v>
      </c>
      <c r="R13">
        <v>0</v>
      </c>
      <c r="S13">
        <v>4.08</v>
      </c>
      <c r="T13">
        <v>116.02</v>
      </c>
      <c r="U13">
        <v>38.67</v>
      </c>
      <c r="V13">
        <v>38.68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79.47</v>
      </c>
      <c r="C14" s="75">
        <v>35.71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70.650000000000006</v>
      </c>
      <c r="J14">
        <v>193.02</v>
      </c>
      <c r="K14">
        <v>101.03</v>
      </c>
      <c r="L14">
        <v>3.57</v>
      </c>
      <c r="M14">
        <v>20.7</v>
      </c>
      <c r="N14" s="135">
        <v>0</v>
      </c>
      <c r="O14" s="135">
        <v>0</v>
      </c>
      <c r="P14" s="135">
        <v>0</v>
      </c>
      <c r="Q14">
        <v>4.07</v>
      </c>
      <c r="R14">
        <v>0</v>
      </c>
      <c r="S14">
        <v>4.08</v>
      </c>
      <c r="T14">
        <v>115.89</v>
      </c>
      <c r="U14">
        <v>38.630000000000003</v>
      </c>
      <c r="V14">
        <v>38.630000000000003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61.77</v>
      </c>
      <c r="C15" s="75">
        <v>35.71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70.650000000000006</v>
      </c>
      <c r="J15">
        <v>149.28</v>
      </c>
      <c r="K15">
        <v>48.26</v>
      </c>
      <c r="L15">
        <v>3.42</v>
      </c>
      <c r="M15">
        <v>20.5</v>
      </c>
      <c r="N15" s="135">
        <v>0</v>
      </c>
      <c r="O15" s="135">
        <v>0</v>
      </c>
      <c r="P15" s="135">
        <v>0</v>
      </c>
      <c r="Q15">
        <v>4</v>
      </c>
      <c r="R15">
        <v>0</v>
      </c>
      <c r="S15">
        <v>4.08</v>
      </c>
      <c r="T15">
        <v>116.34</v>
      </c>
      <c r="U15">
        <v>38.78</v>
      </c>
      <c r="V15">
        <v>38.770000000000003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61.77</v>
      </c>
      <c r="C16" s="75">
        <v>35.71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70.650000000000006</v>
      </c>
      <c r="J16">
        <v>149.28</v>
      </c>
      <c r="K16">
        <v>48.26</v>
      </c>
      <c r="L16">
        <v>3.42</v>
      </c>
      <c r="M16">
        <v>20.32</v>
      </c>
      <c r="N16" s="135">
        <v>0</v>
      </c>
      <c r="O16" s="135">
        <v>0</v>
      </c>
      <c r="P16" s="135">
        <v>0</v>
      </c>
      <c r="Q16">
        <v>4</v>
      </c>
      <c r="R16">
        <v>0</v>
      </c>
      <c r="S16">
        <v>4.08</v>
      </c>
      <c r="T16">
        <v>116.18</v>
      </c>
      <c r="U16">
        <v>38.729999999999997</v>
      </c>
      <c r="V16">
        <v>38.71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61.77</v>
      </c>
      <c r="C17" s="75">
        <v>35.71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70.650000000000006</v>
      </c>
      <c r="J17">
        <v>149.28</v>
      </c>
      <c r="K17">
        <v>48.26</v>
      </c>
      <c r="L17">
        <v>3.42</v>
      </c>
      <c r="M17">
        <v>20.66</v>
      </c>
      <c r="N17" s="135">
        <v>0</v>
      </c>
      <c r="O17" s="135">
        <v>0</v>
      </c>
      <c r="P17" s="135">
        <v>0</v>
      </c>
      <c r="Q17">
        <v>4</v>
      </c>
      <c r="R17">
        <v>0</v>
      </c>
      <c r="S17">
        <v>4.08</v>
      </c>
      <c r="T17">
        <v>108.51</v>
      </c>
      <c r="U17">
        <v>36.17</v>
      </c>
      <c r="V17">
        <v>36.159999999999997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61.77</v>
      </c>
      <c r="C18" s="75">
        <v>35.71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70.650000000000006</v>
      </c>
      <c r="J18">
        <v>149.28</v>
      </c>
      <c r="K18">
        <v>48.26</v>
      </c>
      <c r="L18">
        <v>3.42</v>
      </c>
      <c r="M18">
        <v>20.91</v>
      </c>
      <c r="N18" s="135">
        <v>0</v>
      </c>
      <c r="O18" s="135">
        <v>0</v>
      </c>
      <c r="P18" s="135">
        <v>0</v>
      </c>
      <c r="Q18">
        <v>4</v>
      </c>
      <c r="R18">
        <v>0</v>
      </c>
      <c r="S18">
        <v>4.08</v>
      </c>
      <c r="T18">
        <v>108.32</v>
      </c>
      <c r="U18">
        <v>36.1</v>
      </c>
      <c r="V18">
        <v>36.11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61.77</v>
      </c>
      <c r="C19" s="75">
        <v>35.71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70.650000000000006</v>
      </c>
      <c r="J19">
        <v>149.28</v>
      </c>
      <c r="K19">
        <v>48.26</v>
      </c>
      <c r="L19">
        <v>3.42</v>
      </c>
      <c r="M19">
        <v>13.54</v>
      </c>
      <c r="N19" s="135">
        <v>0</v>
      </c>
      <c r="O19" s="135">
        <v>0</v>
      </c>
      <c r="P19" s="135">
        <v>0</v>
      </c>
      <c r="Q19">
        <v>4</v>
      </c>
      <c r="R19">
        <v>0</v>
      </c>
      <c r="S19">
        <v>4</v>
      </c>
      <c r="T19">
        <v>108.11</v>
      </c>
      <c r="U19">
        <v>36.03</v>
      </c>
      <c r="V19">
        <v>36.04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82.84</v>
      </c>
      <c r="C20" s="75">
        <v>35.71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70.650000000000006</v>
      </c>
      <c r="J20">
        <v>149.28</v>
      </c>
      <c r="K20">
        <v>48.26</v>
      </c>
      <c r="L20">
        <v>3.42</v>
      </c>
      <c r="M20">
        <v>13.03</v>
      </c>
      <c r="N20" s="135">
        <v>0</v>
      </c>
      <c r="O20" s="135">
        <v>0</v>
      </c>
      <c r="P20" s="135">
        <v>0</v>
      </c>
      <c r="Q20">
        <v>4</v>
      </c>
      <c r="R20">
        <v>0</v>
      </c>
      <c r="S20">
        <v>4</v>
      </c>
      <c r="T20">
        <v>108.53</v>
      </c>
      <c r="U20">
        <v>36.18</v>
      </c>
      <c r="V20">
        <v>36.17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82.84</v>
      </c>
      <c r="C21" s="75">
        <v>55.66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70.650000000000006</v>
      </c>
      <c r="J21">
        <v>149.28</v>
      </c>
      <c r="K21">
        <v>48.26</v>
      </c>
      <c r="L21">
        <v>3.42</v>
      </c>
      <c r="M21">
        <v>12.17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4</v>
      </c>
      <c r="T21">
        <v>108.91</v>
      </c>
      <c r="U21">
        <v>36.299999999999997</v>
      </c>
      <c r="V21">
        <v>36.31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82.84</v>
      </c>
      <c r="C22" s="75">
        <v>55.66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70.650000000000006</v>
      </c>
      <c r="J22">
        <v>149.28</v>
      </c>
      <c r="K22">
        <v>48.26</v>
      </c>
      <c r="L22">
        <v>3.42</v>
      </c>
      <c r="M22">
        <v>11.81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4</v>
      </c>
      <c r="T22">
        <v>108.36</v>
      </c>
      <c r="U22">
        <v>36.119999999999997</v>
      </c>
      <c r="V22">
        <v>36.119999999999997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61.77</v>
      </c>
      <c r="C23" s="75">
        <v>35.71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70.650000000000006</v>
      </c>
      <c r="J23">
        <v>149.28</v>
      </c>
      <c r="K23">
        <v>48.26</v>
      </c>
      <c r="L23">
        <v>3.42</v>
      </c>
      <c r="M23">
        <v>11.18</v>
      </c>
      <c r="N23" s="135">
        <v>0</v>
      </c>
      <c r="O23" s="135">
        <v>0</v>
      </c>
      <c r="P23" s="135">
        <v>0</v>
      </c>
      <c r="Q23">
        <v>4</v>
      </c>
      <c r="R23">
        <v>0</v>
      </c>
      <c r="S23">
        <v>4</v>
      </c>
      <c r="T23">
        <v>114.66</v>
      </c>
      <c r="U23">
        <v>38.22</v>
      </c>
      <c r="V23">
        <v>38.21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82.84</v>
      </c>
      <c r="C24" s="75">
        <v>55.66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70.650000000000006</v>
      </c>
      <c r="J24">
        <v>149.28</v>
      </c>
      <c r="K24">
        <v>48.26</v>
      </c>
      <c r="L24">
        <v>3.42</v>
      </c>
      <c r="M24">
        <v>10.69</v>
      </c>
      <c r="N24" s="135">
        <v>0</v>
      </c>
      <c r="O24" s="135">
        <v>0</v>
      </c>
      <c r="P24" s="135">
        <v>0</v>
      </c>
      <c r="Q24">
        <v>4</v>
      </c>
      <c r="R24">
        <v>0</v>
      </c>
      <c r="S24">
        <v>4</v>
      </c>
      <c r="T24">
        <v>114.39</v>
      </c>
      <c r="U24">
        <v>38.130000000000003</v>
      </c>
      <c r="V24">
        <v>38.14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82.84</v>
      </c>
      <c r="C25" s="75">
        <v>55.66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70.650000000000006</v>
      </c>
      <c r="J25">
        <v>149.28</v>
      </c>
      <c r="K25">
        <v>48.26</v>
      </c>
      <c r="L25">
        <v>3.42</v>
      </c>
      <c r="M25">
        <v>10.18</v>
      </c>
      <c r="N25" s="135">
        <v>0</v>
      </c>
      <c r="O25" s="135">
        <v>0</v>
      </c>
      <c r="P25" s="135">
        <v>0</v>
      </c>
      <c r="Q25">
        <v>4</v>
      </c>
      <c r="R25">
        <v>0.96</v>
      </c>
      <c r="S25">
        <v>4</v>
      </c>
      <c r="T25">
        <v>114.39</v>
      </c>
      <c r="U25">
        <v>38.130000000000003</v>
      </c>
      <c r="V25">
        <v>38.119999999999997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82.84</v>
      </c>
      <c r="C26" s="75">
        <v>55.66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70.650000000000006</v>
      </c>
      <c r="J26">
        <v>149.28</v>
      </c>
      <c r="K26">
        <v>48.26</v>
      </c>
      <c r="L26">
        <v>3.42</v>
      </c>
      <c r="M26">
        <v>9.66</v>
      </c>
      <c r="N26" s="135">
        <v>0</v>
      </c>
      <c r="O26" s="135">
        <v>0</v>
      </c>
      <c r="P26" s="135">
        <v>0</v>
      </c>
      <c r="Q26">
        <v>4</v>
      </c>
      <c r="R26">
        <v>3.85</v>
      </c>
      <c r="S26">
        <v>4</v>
      </c>
      <c r="T26">
        <v>114.39</v>
      </c>
      <c r="U26">
        <v>38.130000000000003</v>
      </c>
      <c r="V26">
        <v>38.119999999999997</v>
      </c>
      <c r="W26">
        <v>0</v>
      </c>
      <c r="X26">
        <v>0</v>
      </c>
      <c r="Y26">
        <v>0</v>
      </c>
      <c r="Z26">
        <v>0</v>
      </c>
      <c r="AA26">
        <v>0.63</v>
      </c>
      <c r="AB26">
        <v>0.32</v>
      </c>
    </row>
    <row r="27" spans="1:28">
      <c r="A27" t="s">
        <v>69</v>
      </c>
      <c r="B27" s="75">
        <v>82.84</v>
      </c>
      <c r="C27" s="75">
        <v>55.66</v>
      </c>
      <c r="D27" s="135">
        <f t="shared" si="0"/>
        <v>17.62</v>
      </c>
      <c r="E27" s="75"/>
      <c r="F27" s="78">
        <v>0.09</v>
      </c>
      <c r="G27" s="78">
        <v>0.09</v>
      </c>
      <c r="H27" s="78">
        <v>0.1</v>
      </c>
      <c r="I27">
        <v>70.650000000000006</v>
      </c>
      <c r="J27">
        <v>149.28</v>
      </c>
      <c r="K27">
        <v>48.26</v>
      </c>
      <c r="L27">
        <v>3.26</v>
      </c>
      <c r="M27">
        <v>9.19</v>
      </c>
      <c r="N27" s="135">
        <v>6.5</v>
      </c>
      <c r="O27" s="135">
        <v>4.62</v>
      </c>
      <c r="P27" s="135">
        <v>6.5</v>
      </c>
      <c r="Q27">
        <v>4</v>
      </c>
      <c r="R27">
        <v>6.09</v>
      </c>
      <c r="S27">
        <v>3.9</v>
      </c>
      <c r="T27">
        <v>115.05</v>
      </c>
      <c r="U27">
        <v>38.35</v>
      </c>
      <c r="V27">
        <v>38.35</v>
      </c>
      <c r="W27">
        <v>0.48</v>
      </c>
      <c r="X27">
        <v>0.1</v>
      </c>
      <c r="Y27">
        <v>0.06</v>
      </c>
      <c r="Z27">
        <v>0</v>
      </c>
      <c r="AA27">
        <v>1.86</v>
      </c>
      <c r="AB27">
        <v>0.93</v>
      </c>
    </row>
    <row r="28" spans="1:28">
      <c r="A28" t="s">
        <v>70</v>
      </c>
      <c r="B28" s="75">
        <v>82.84</v>
      </c>
      <c r="C28" s="75">
        <v>55.66</v>
      </c>
      <c r="D28" s="135">
        <f t="shared" si="0"/>
        <v>33.369999999999997</v>
      </c>
      <c r="E28" s="75"/>
      <c r="F28" s="78">
        <v>0.41</v>
      </c>
      <c r="G28" s="78">
        <v>0.41</v>
      </c>
      <c r="H28" s="78">
        <v>0.42</v>
      </c>
      <c r="I28">
        <v>70.650000000000006</v>
      </c>
      <c r="J28">
        <v>149.28</v>
      </c>
      <c r="K28">
        <v>48.26</v>
      </c>
      <c r="L28">
        <v>3.26</v>
      </c>
      <c r="M28">
        <v>8.6300000000000008</v>
      </c>
      <c r="N28" s="135">
        <v>12.78</v>
      </c>
      <c r="O28" s="135">
        <v>7.8</v>
      </c>
      <c r="P28" s="135">
        <v>12.79</v>
      </c>
      <c r="Q28">
        <v>4</v>
      </c>
      <c r="R28">
        <v>9.59</v>
      </c>
      <c r="S28">
        <v>3.9</v>
      </c>
      <c r="T28">
        <v>102.03</v>
      </c>
      <c r="U28">
        <v>34.01</v>
      </c>
      <c r="V28">
        <v>34</v>
      </c>
      <c r="W28">
        <v>3.86</v>
      </c>
      <c r="X28">
        <v>0.77</v>
      </c>
      <c r="Y28">
        <v>1</v>
      </c>
      <c r="Z28">
        <v>0</v>
      </c>
      <c r="AA28">
        <v>3.38</v>
      </c>
      <c r="AB28">
        <v>1.69</v>
      </c>
    </row>
    <row r="29" spans="1:28">
      <c r="A29" t="s">
        <v>71</v>
      </c>
      <c r="B29" s="75">
        <v>61.77</v>
      </c>
      <c r="C29" s="75">
        <v>35.71</v>
      </c>
      <c r="D29" s="135">
        <f t="shared" si="0"/>
        <v>50.12</v>
      </c>
      <c r="E29" s="75"/>
      <c r="F29" s="78">
        <v>0.89</v>
      </c>
      <c r="G29" s="78">
        <v>0.89</v>
      </c>
      <c r="H29" s="78">
        <v>0.92</v>
      </c>
      <c r="I29">
        <v>70.650000000000006</v>
      </c>
      <c r="J29">
        <v>149.28</v>
      </c>
      <c r="K29">
        <v>48.26</v>
      </c>
      <c r="L29">
        <v>3.26</v>
      </c>
      <c r="M29">
        <v>8.2100000000000009</v>
      </c>
      <c r="N29" s="135">
        <v>17.93</v>
      </c>
      <c r="O29" s="135">
        <v>14.26</v>
      </c>
      <c r="P29" s="135">
        <v>17.93</v>
      </c>
      <c r="Q29">
        <v>4</v>
      </c>
      <c r="R29">
        <v>14.4</v>
      </c>
      <c r="S29">
        <v>3.9</v>
      </c>
      <c r="T29">
        <v>102.59</v>
      </c>
      <c r="U29">
        <v>34.200000000000003</v>
      </c>
      <c r="V29">
        <v>34.19</v>
      </c>
      <c r="W29">
        <v>9.48</v>
      </c>
      <c r="X29">
        <v>1.9</v>
      </c>
      <c r="Y29">
        <v>2.59</v>
      </c>
      <c r="Z29">
        <v>0</v>
      </c>
      <c r="AA29">
        <v>5.68</v>
      </c>
      <c r="AB29">
        <v>2.84</v>
      </c>
    </row>
    <row r="30" spans="1:28">
      <c r="A30" t="s">
        <v>72</v>
      </c>
      <c r="B30" s="75">
        <v>62.73</v>
      </c>
      <c r="C30" s="75">
        <v>35.71</v>
      </c>
      <c r="D30" s="135">
        <f t="shared" si="0"/>
        <v>61.81</v>
      </c>
      <c r="E30" s="75"/>
      <c r="F30" s="78">
        <v>1.48</v>
      </c>
      <c r="G30" s="78">
        <v>1.48</v>
      </c>
      <c r="H30" s="78">
        <v>1.52</v>
      </c>
      <c r="I30">
        <v>70.650000000000006</v>
      </c>
      <c r="J30">
        <v>149.28</v>
      </c>
      <c r="K30">
        <v>48.26</v>
      </c>
      <c r="L30">
        <v>3.26</v>
      </c>
      <c r="M30">
        <v>8.01</v>
      </c>
      <c r="N30" s="135">
        <v>20.61</v>
      </c>
      <c r="O30" s="135">
        <v>20.6</v>
      </c>
      <c r="P30" s="135">
        <v>20.6</v>
      </c>
      <c r="Q30">
        <v>4</v>
      </c>
      <c r="R30">
        <v>20.74</v>
      </c>
      <c r="S30">
        <v>3.9</v>
      </c>
      <c r="T30">
        <v>102.24</v>
      </c>
      <c r="U30">
        <v>34.08</v>
      </c>
      <c r="V30">
        <v>34.07</v>
      </c>
      <c r="W30">
        <v>16.22</v>
      </c>
      <c r="X30">
        <v>3.24</v>
      </c>
      <c r="Y30">
        <v>4.01</v>
      </c>
      <c r="Z30">
        <v>0</v>
      </c>
      <c r="AA30">
        <v>8.4700000000000006</v>
      </c>
      <c r="AB30">
        <v>4.2300000000000004</v>
      </c>
    </row>
    <row r="31" spans="1:28">
      <c r="A31" t="s">
        <v>73</v>
      </c>
      <c r="B31" s="75">
        <v>62.73</v>
      </c>
      <c r="C31" s="75">
        <v>35.71</v>
      </c>
      <c r="D31" s="135">
        <f t="shared" si="0"/>
        <v>73.63</v>
      </c>
      <c r="E31" s="75"/>
      <c r="F31" s="78">
        <v>2.25</v>
      </c>
      <c r="G31" s="78">
        <v>2.25</v>
      </c>
      <c r="H31" s="78">
        <v>2.31</v>
      </c>
      <c r="I31">
        <v>70.650000000000006</v>
      </c>
      <c r="J31">
        <v>149.28</v>
      </c>
      <c r="K31">
        <v>48.26</v>
      </c>
      <c r="L31">
        <v>3.42</v>
      </c>
      <c r="M31">
        <v>7.9</v>
      </c>
      <c r="N31" s="135">
        <v>24.55</v>
      </c>
      <c r="O31" s="135">
        <v>24.54</v>
      </c>
      <c r="P31" s="135">
        <v>24.54</v>
      </c>
      <c r="Q31">
        <v>4</v>
      </c>
      <c r="R31">
        <v>28.32</v>
      </c>
      <c r="S31">
        <v>3.9</v>
      </c>
      <c r="T31">
        <v>102.75</v>
      </c>
      <c r="U31">
        <v>34.25</v>
      </c>
      <c r="V31">
        <v>34.24</v>
      </c>
      <c r="W31">
        <v>24.6</v>
      </c>
      <c r="X31">
        <v>4.92</v>
      </c>
      <c r="Y31">
        <v>6.75</v>
      </c>
      <c r="Z31">
        <v>2.87</v>
      </c>
      <c r="AA31">
        <v>12.24</v>
      </c>
      <c r="AB31">
        <v>6.12</v>
      </c>
    </row>
    <row r="32" spans="1:28">
      <c r="A32" t="s">
        <v>74</v>
      </c>
      <c r="B32" s="75">
        <v>62.73</v>
      </c>
      <c r="C32" s="75">
        <v>35.71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70.650000000000006</v>
      </c>
      <c r="J32">
        <v>149.28</v>
      </c>
      <c r="K32">
        <v>48.26</v>
      </c>
      <c r="L32">
        <v>3.42</v>
      </c>
      <c r="M32">
        <v>7.79</v>
      </c>
      <c r="N32" s="135">
        <v>26.65</v>
      </c>
      <c r="O32" s="135">
        <v>26.65</v>
      </c>
      <c r="P32" s="135">
        <v>26.65</v>
      </c>
      <c r="Q32">
        <v>4</v>
      </c>
      <c r="R32">
        <v>36.9</v>
      </c>
      <c r="S32">
        <v>3.9</v>
      </c>
      <c r="T32">
        <v>102.15</v>
      </c>
      <c r="U32">
        <v>34.049999999999997</v>
      </c>
      <c r="V32">
        <v>34.049999999999997</v>
      </c>
      <c r="W32">
        <v>34.72</v>
      </c>
      <c r="X32">
        <v>6.94</v>
      </c>
      <c r="Y32">
        <v>10.26</v>
      </c>
      <c r="Z32">
        <v>6.31</v>
      </c>
      <c r="AA32">
        <v>17.05</v>
      </c>
      <c r="AB32">
        <v>8.52</v>
      </c>
    </row>
    <row r="33" spans="1:28">
      <c r="A33" t="s">
        <v>75</v>
      </c>
      <c r="B33" s="75">
        <v>92.77</v>
      </c>
      <c r="C33" s="75">
        <v>54.64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70.650000000000006</v>
      </c>
      <c r="J33">
        <v>149.28</v>
      </c>
      <c r="K33">
        <v>48.26</v>
      </c>
      <c r="L33">
        <v>3.42</v>
      </c>
      <c r="M33">
        <v>7.28</v>
      </c>
      <c r="N33" s="135">
        <v>26.65</v>
      </c>
      <c r="O33" s="135">
        <v>26.65</v>
      </c>
      <c r="P33" s="135">
        <v>26.65</v>
      </c>
      <c r="Q33">
        <v>0</v>
      </c>
      <c r="R33">
        <v>45.24</v>
      </c>
      <c r="S33">
        <v>3.9</v>
      </c>
      <c r="T33">
        <v>102.62</v>
      </c>
      <c r="U33">
        <v>34.21</v>
      </c>
      <c r="V33">
        <v>34.21</v>
      </c>
      <c r="W33">
        <v>47.78</v>
      </c>
      <c r="X33">
        <v>9.56</v>
      </c>
      <c r="Y33">
        <v>14.08</v>
      </c>
      <c r="Z33">
        <v>10.18</v>
      </c>
      <c r="AA33">
        <v>22.74</v>
      </c>
      <c r="AB33">
        <v>11.37</v>
      </c>
    </row>
    <row r="34" spans="1:28">
      <c r="A34" t="s">
        <v>76</v>
      </c>
      <c r="B34" s="75">
        <v>92.77</v>
      </c>
      <c r="C34" s="75">
        <v>54.64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70.650000000000006</v>
      </c>
      <c r="J34">
        <v>149.28</v>
      </c>
      <c r="K34">
        <v>48.26</v>
      </c>
      <c r="L34">
        <v>3.42</v>
      </c>
      <c r="M34">
        <v>5.81</v>
      </c>
      <c r="N34" s="135">
        <v>26.65</v>
      </c>
      <c r="O34" s="135">
        <v>26.65</v>
      </c>
      <c r="P34" s="135">
        <v>26.65</v>
      </c>
      <c r="Q34">
        <v>0</v>
      </c>
      <c r="R34">
        <v>52.67</v>
      </c>
      <c r="S34">
        <v>3.9</v>
      </c>
      <c r="T34">
        <v>102.37</v>
      </c>
      <c r="U34">
        <v>34.119999999999997</v>
      </c>
      <c r="V34">
        <v>34.130000000000003</v>
      </c>
      <c r="W34">
        <v>63.62</v>
      </c>
      <c r="X34">
        <v>12.72</v>
      </c>
      <c r="Y34">
        <v>15.02</v>
      </c>
      <c r="Z34">
        <v>13.5</v>
      </c>
      <c r="AA34">
        <v>29.15</v>
      </c>
      <c r="AB34">
        <v>14.58</v>
      </c>
    </row>
    <row r="35" spans="1:28">
      <c r="A35" t="s">
        <v>77</v>
      </c>
      <c r="B35" s="75">
        <v>93.73</v>
      </c>
      <c r="C35" s="75">
        <v>54.64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70.650000000000006</v>
      </c>
      <c r="J35">
        <v>149.28</v>
      </c>
      <c r="K35">
        <v>48.26</v>
      </c>
      <c r="L35">
        <v>3.42</v>
      </c>
      <c r="M35">
        <v>5.64</v>
      </c>
      <c r="N35" s="135">
        <v>26.81</v>
      </c>
      <c r="O35" s="135">
        <v>26.82</v>
      </c>
      <c r="P35" s="135">
        <v>26.82</v>
      </c>
      <c r="Q35">
        <v>0</v>
      </c>
      <c r="R35">
        <v>59.76</v>
      </c>
      <c r="S35">
        <v>3.8</v>
      </c>
      <c r="T35">
        <v>107.66</v>
      </c>
      <c r="U35">
        <v>35.89</v>
      </c>
      <c r="V35">
        <v>35.880000000000003</v>
      </c>
      <c r="W35">
        <v>82.02</v>
      </c>
      <c r="X35">
        <v>16.399999999999999</v>
      </c>
      <c r="Y35">
        <v>20.55</v>
      </c>
      <c r="Z35">
        <v>17.38</v>
      </c>
      <c r="AA35">
        <v>35.83</v>
      </c>
      <c r="AB35">
        <v>17.91</v>
      </c>
    </row>
    <row r="36" spans="1:28">
      <c r="A36" t="s">
        <v>78</v>
      </c>
      <c r="B36" s="75">
        <v>92.77</v>
      </c>
      <c r="C36" s="75">
        <v>54.64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70.650000000000006</v>
      </c>
      <c r="J36">
        <v>149.28</v>
      </c>
      <c r="K36">
        <v>48.26</v>
      </c>
      <c r="L36">
        <v>3.42</v>
      </c>
      <c r="M36">
        <v>5.48</v>
      </c>
      <c r="N36" s="135">
        <v>26.81</v>
      </c>
      <c r="O36" s="135">
        <v>26.82</v>
      </c>
      <c r="P36" s="135">
        <v>26.82</v>
      </c>
      <c r="Q36">
        <v>0</v>
      </c>
      <c r="R36">
        <v>67.2</v>
      </c>
      <c r="S36">
        <v>3.8</v>
      </c>
      <c r="T36">
        <v>107.92</v>
      </c>
      <c r="U36">
        <v>35.97</v>
      </c>
      <c r="V36">
        <v>35.97</v>
      </c>
      <c r="W36">
        <v>100.96</v>
      </c>
      <c r="X36">
        <v>20.190000000000001</v>
      </c>
      <c r="Y36">
        <v>24.8</v>
      </c>
      <c r="Z36">
        <v>20.77</v>
      </c>
      <c r="AA36">
        <v>42.42</v>
      </c>
      <c r="AB36">
        <v>21.21</v>
      </c>
    </row>
    <row r="37" spans="1:28">
      <c r="A37" t="s">
        <v>79</v>
      </c>
      <c r="B37" s="75">
        <v>92.77</v>
      </c>
      <c r="C37" s="75">
        <v>54.64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70.650000000000006</v>
      </c>
      <c r="J37">
        <v>149.28</v>
      </c>
      <c r="K37">
        <v>48.26</v>
      </c>
      <c r="L37">
        <v>3.42</v>
      </c>
      <c r="M37">
        <v>5.36</v>
      </c>
      <c r="N37" s="135">
        <v>26.81</v>
      </c>
      <c r="O37" s="135">
        <v>26.82</v>
      </c>
      <c r="P37" s="135">
        <v>26.82</v>
      </c>
      <c r="Q37">
        <v>3.84</v>
      </c>
      <c r="R37">
        <v>74.989999999999995</v>
      </c>
      <c r="S37">
        <v>4.18</v>
      </c>
      <c r="T37">
        <v>107.69</v>
      </c>
      <c r="U37">
        <v>35.9</v>
      </c>
      <c r="V37">
        <v>35.89</v>
      </c>
      <c r="W37">
        <v>117.3</v>
      </c>
      <c r="X37">
        <v>23.46</v>
      </c>
      <c r="Y37">
        <v>29.7</v>
      </c>
      <c r="Z37">
        <v>23.86</v>
      </c>
      <c r="AA37">
        <v>49.02</v>
      </c>
      <c r="AB37">
        <v>24.5</v>
      </c>
    </row>
    <row r="38" spans="1:28">
      <c r="A38" t="s">
        <v>80</v>
      </c>
      <c r="B38" s="75">
        <v>92.77</v>
      </c>
      <c r="C38" s="75">
        <v>54.64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70.650000000000006</v>
      </c>
      <c r="J38">
        <v>149.28</v>
      </c>
      <c r="K38">
        <v>77.209999999999994</v>
      </c>
      <c r="L38">
        <v>3.42</v>
      </c>
      <c r="M38">
        <v>5.32</v>
      </c>
      <c r="N38" s="135">
        <v>26.81</v>
      </c>
      <c r="O38" s="135">
        <v>26.82</v>
      </c>
      <c r="P38" s="135">
        <v>26.82</v>
      </c>
      <c r="Q38">
        <v>3.84</v>
      </c>
      <c r="R38">
        <v>82.52</v>
      </c>
      <c r="S38">
        <v>4.18</v>
      </c>
      <c r="T38">
        <v>118.19</v>
      </c>
      <c r="U38">
        <v>39.4</v>
      </c>
      <c r="V38">
        <v>39.4</v>
      </c>
      <c r="W38">
        <v>132.71</v>
      </c>
      <c r="X38">
        <v>26.54</v>
      </c>
      <c r="Y38">
        <v>35.799999999999997</v>
      </c>
      <c r="Z38">
        <v>26.51</v>
      </c>
      <c r="AA38">
        <v>55.68</v>
      </c>
      <c r="AB38">
        <v>27.84</v>
      </c>
    </row>
    <row r="39" spans="1:28">
      <c r="A39" t="s">
        <v>81</v>
      </c>
      <c r="B39" s="75">
        <v>109.5</v>
      </c>
      <c r="C39" s="75">
        <v>66.23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70.650000000000006</v>
      </c>
      <c r="J39">
        <v>149.28</v>
      </c>
      <c r="K39">
        <v>101.03</v>
      </c>
      <c r="L39">
        <v>3.49</v>
      </c>
      <c r="M39">
        <v>5.39</v>
      </c>
      <c r="N39" s="135">
        <v>26.81</v>
      </c>
      <c r="O39" s="135">
        <v>26.82</v>
      </c>
      <c r="P39" s="135">
        <v>26.82</v>
      </c>
      <c r="Q39">
        <v>0</v>
      </c>
      <c r="R39">
        <v>90.48</v>
      </c>
      <c r="S39">
        <v>4.18</v>
      </c>
      <c r="T39">
        <v>117.79</v>
      </c>
      <c r="U39">
        <v>39.26</v>
      </c>
      <c r="V39">
        <v>39.26</v>
      </c>
      <c r="W39">
        <v>146.44999999999999</v>
      </c>
      <c r="X39">
        <v>29.29</v>
      </c>
      <c r="Y39">
        <v>40.89</v>
      </c>
      <c r="Z39">
        <v>29.76</v>
      </c>
      <c r="AA39">
        <v>62.18</v>
      </c>
      <c r="AB39">
        <v>31.08</v>
      </c>
    </row>
    <row r="40" spans="1:28">
      <c r="A40" t="s">
        <v>82</v>
      </c>
      <c r="B40" s="75">
        <v>109.5</v>
      </c>
      <c r="C40" s="75">
        <v>66.23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70.650000000000006</v>
      </c>
      <c r="J40">
        <v>149.28</v>
      </c>
      <c r="K40">
        <v>101.03</v>
      </c>
      <c r="L40">
        <v>3.49</v>
      </c>
      <c r="M40">
        <v>5.5</v>
      </c>
      <c r="N40" s="135">
        <v>26.81</v>
      </c>
      <c r="O40" s="135">
        <v>26.82</v>
      </c>
      <c r="P40" s="135">
        <v>26.82</v>
      </c>
      <c r="Q40">
        <v>0</v>
      </c>
      <c r="R40">
        <v>96.65</v>
      </c>
      <c r="S40">
        <v>4.18</v>
      </c>
      <c r="T40">
        <v>117.79</v>
      </c>
      <c r="U40">
        <v>39.26</v>
      </c>
      <c r="V40">
        <v>39.26</v>
      </c>
      <c r="W40">
        <v>167.98</v>
      </c>
      <c r="X40">
        <v>33.590000000000003</v>
      </c>
      <c r="Y40">
        <v>47.68</v>
      </c>
      <c r="Z40">
        <v>32.24</v>
      </c>
      <c r="AA40">
        <v>68.31</v>
      </c>
      <c r="AB40">
        <v>34.15</v>
      </c>
    </row>
    <row r="41" spans="1:28">
      <c r="A41" t="s">
        <v>83</v>
      </c>
      <c r="B41" s="75">
        <v>109.5</v>
      </c>
      <c r="C41" s="75">
        <v>66.23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70.650000000000006</v>
      </c>
      <c r="J41">
        <v>149.28</v>
      </c>
      <c r="K41">
        <v>101.03</v>
      </c>
      <c r="L41">
        <v>3.49</v>
      </c>
      <c r="M41">
        <v>5.68</v>
      </c>
      <c r="N41" s="135">
        <v>26.81</v>
      </c>
      <c r="O41" s="135">
        <v>26.82</v>
      </c>
      <c r="P41" s="135">
        <v>26.82</v>
      </c>
      <c r="Q41">
        <v>0</v>
      </c>
      <c r="R41">
        <v>102.11</v>
      </c>
      <c r="S41">
        <v>4.18</v>
      </c>
      <c r="T41">
        <v>118.22</v>
      </c>
      <c r="U41">
        <v>39.409999999999997</v>
      </c>
      <c r="V41">
        <v>39.409999999999997</v>
      </c>
      <c r="W41">
        <v>182.34</v>
      </c>
      <c r="X41">
        <v>36.47</v>
      </c>
      <c r="Y41">
        <v>51.7</v>
      </c>
      <c r="Z41">
        <v>34.51</v>
      </c>
      <c r="AA41">
        <v>74.11</v>
      </c>
      <c r="AB41">
        <v>37.049999999999997</v>
      </c>
    </row>
    <row r="42" spans="1:28">
      <c r="A42" t="s">
        <v>84</v>
      </c>
      <c r="B42" s="75">
        <v>109.5</v>
      </c>
      <c r="C42" s="75">
        <v>66.23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70.650000000000006</v>
      </c>
      <c r="J42">
        <v>149.28</v>
      </c>
      <c r="K42">
        <v>101.03</v>
      </c>
      <c r="L42">
        <v>3.49</v>
      </c>
      <c r="M42">
        <v>5.84</v>
      </c>
      <c r="N42" s="135">
        <v>26.81</v>
      </c>
      <c r="O42" s="135">
        <v>26.82</v>
      </c>
      <c r="P42" s="135">
        <v>26.82</v>
      </c>
      <c r="Q42">
        <v>0</v>
      </c>
      <c r="R42">
        <v>107.51</v>
      </c>
      <c r="S42">
        <v>4.18</v>
      </c>
      <c r="T42">
        <v>118.09</v>
      </c>
      <c r="U42">
        <v>39.36</v>
      </c>
      <c r="V42">
        <v>39.36</v>
      </c>
      <c r="W42">
        <v>196.08</v>
      </c>
      <c r="X42">
        <v>39.21</v>
      </c>
      <c r="Y42">
        <v>55.35</v>
      </c>
      <c r="Z42">
        <v>36.46</v>
      </c>
      <c r="AA42">
        <v>79.42</v>
      </c>
      <c r="AB42">
        <v>39.71</v>
      </c>
    </row>
    <row r="43" spans="1:28">
      <c r="A43" t="s">
        <v>85</v>
      </c>
      <c r="B43" s="75">
        <v>109.5</v>
      </c>
      <c r="C43" s="75">
        <v>66.23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70.650000000000006</v>
      </c>
      <c r="J43">
        <v>149.28</v>
      </c>
      <c r="K43">
        <v>101.03</v>
      </c>
      <c r="L43">
        <v>3.49</v>
      </c>
      <c r="M43">
        <v>5.93</v>
      </c>
      <c r="N43" s="135">
        <v>26.81</v>
      </c>
      <c r="O43" s="135">
        <v>26.82</v>
      </c>
      <c r="P43" s="135">
        <v>26.82</v>
      </c>
      <c r="Q43">
        <v>4.22</v>
      </c>
      <c r="R43">
        <v>111.89</v>
      </c>
      <c r="S43">
        <v>4.08</v>
      </c>
      <c r="T43">
        <v>118</v>
      </c>
      <c r="U43">
        <v>39.33</v>
      </c>
      <c r="V43">
        <v>39.33</v>
      </c>
      <c r="W43">
        <v>208.68</v>
      </c>
      <c r="X43">
        <v>41.73</v>
      </c>
      <c r="Y43">
        <v>58.74</v>
      </c>
      <c r="Z43">
        <v>38.450000000000003</v>
      </c>
      <c r="AA43">
        <v>84.32</v>
      </c>
      <c r="AB43">
        <v>42.15</v>
      </c>
    </row>
    <row r="44" spans="1:28">
      <c r="A44" t="s">
        <v>86</v>
      </c>
      <c r="B44" s="75">
        <v>109.5</v>
      </c>
      <c r="C44" s="75">
        <v>66.23</v>
      </c>
      <c r="D44" s="135">
        <f t="shared" si="0"/>
        <v>80.449999999999989</v>
      </c>
      <c r="E44" s="75"/>
      <c r="F44" s="78">
        <v>13.5</v>
      </c>
      <c r="G44" s="78">
        <v>13.5</v>
      </c>
      <c r="H44" s="78">
        <v>13.84</v>
      </c>
      <c r="I44">
        <v>70.650000000000006</v>
      </c>
      <c r="J44">
        <v>149.28</v>
      </c>
      <c r="K44">
        <v>101.03</v>
      </c>
      <c r="L44">
        <v>3.49</v>
      </c>
      <c r="M44">
        <v>5.97</v>
      </c>
      <c r="N44" s="135">
        <v>26.81</v>
      </c>
      <c r="O44" s="135">
        <v>26.82</v>
      </c>
      <c r="P44" s="135">
        <v>26.82</v>
      </c>
      <c r="Q44">
        <v>4.22</v>
      </c>
      <c r="R44">
        <v>115.16</v>
      </c>
      <c r="S44">
        <v>4.08</v>
      </c>
      <c r="T44">
        <v>118.07</v>
      </c>
      <c r="U44">
        <v>39.36</v>
      </c>
      <c r="V44">
        <v>39.35</v>
      </c>
      <c r="W44">
        <v>220.36</v>
      </c>
      <c r="X44">
        <v>44.07</v>
      </c>
      <c r="Y44">
        <v>64.33</v>
      </c>
      <c r="Z44">
        <v>40.22</v>
      </c>
      <c r="AA44">
        <v>86.18</v>
      </c>
      <c r="AB44">
        <v>43.09</v>
      </c>
    </row>
    <row r="45" spans="1:28">
      <c r="A45" t="s">
        <v>87</v>
      </c>
      <c r="B45" s="75">
        <v>109.5</v>
      </c>
      <c r="C45" s="75">
        <v>66.23</v>
      </c>
      <c r="D45" s="135">
        <f t="shared" si="0"/>
        <v>80.449999999999989</v>
      </c>
      <c r="E45" s="75"/>
      <c r="F45" s="78">
        <v>14.02</v>
      </c>
      <c r="G45" s="78">
        <v>14.02</v>
      </c>
      <c r="H45" s="78">
        <v>14.37</v>
      </c>
      <c r="I45">
        <v>70.650000000000006</v>
      </c>
      <c r="J45">
        <v>149.28</v>
      </c>
      <c r="K45">
        <v>101.03</v>
      </c>
      <c r="L45">
        <v>3.49</v>
      </c>
      <c r="M45">
        <v>5.75</v>
      </c>
      <c r="N45" s="135">
        <v>26.81</v>
      </c>
      <c r="O45" s="135">
        <v>26.82</v>
      </c>
      <c r="P45" s="135">
        <v>26.82</v>
      </c>
      <c r="Q45">
        <v>4.22</v>
      </c>
      <c r="R45">
        <v>118.58</v>
      </c>
      <c r="S45">
        <v>4.08</v>
      </c>
      <c r="T45">
        <v>118.11</v>
      </c>
      <c r="U45">
        <v>39.369999999999997</v>
      </c>
      <c r="V45">
        <v>39.369999999999997</v>
      </c>
      <c r="W45">
        <v>229.29</v>
      </c>
      <c r="X45">
        <v>45.86</v>
      </c>
      <c r="Y45">
        <v>67.069999999999993</v>
      </c>
      <c r="Z45">
        <v>41.85</v>
      </c>
      <c r="AA45">
        <v>87.78</v>
      </c>
      <c r="AB45">
        <v>43.89</v>
      </c>
    </row>
    <row r="46" spans="1:28">
      <c r="A46" t="s">
        <v>88</v>
      </c>
      <c r="B46" s="75">
        <v>109.5</v>
      </c>
      <c r="C46" s="75">
        <v>66.23</v>
      </c>
      <c r="D46" s="135">
        <f t="shared" si="0"/>
        <v>80.449999999999989</v>
      </c>
      <c r="E46" s="75"/>
      <c r="F46" s="78">
        <v>14.38</v>
      </c>
      <c r="G46" s="78">
        <v>14.38</v>
      </c>
      <c r="H46" s="78">
        <v>14.74</v>
      </c>
      <c r="I46">
        <v>70.650000000000006</v>
      </c>
      <c r="J46">
        <v>149.28</v>
      </c>
      <c r="K46">
        <v>101.03</v>
      </c>
      <c r="L46">
        <v>3.49</v>
      </c>
      <c r="M46">
        <v>5.67</v>
      </c>
      <c r="N46" s="135">
        <v>26.81</v>
      </c>
      <c r="O46" s="135">
        <v>26.82</v>
      </c>
      <c r="P46" s="135">
        <v>26.82</v>
      </c>
      <c r="Q46">
        <v>4.22</v>
      </c>
      <c r="R46">
        <v>121.82</v>
      </c>
      <c r="S46">
        <v>4.08</v>
      </c>
      <c r="T46">
        <v>117.96</v>
      </c>
      <c r="U46">
        <v>39.32</v>
      </c>
      <c r="V46">
        <v>39.32</v>
      </c>
      <c r="W46">
        <v>234.4</v>
      </c>
      <c r="X46">
        <v>46.88</v>
      </c>
      <c r="Y46">
        <v>69.510000000000005</v>
      </c>
      <c r="Z46">
        <v>43.31</v>
      </c>
      <c r="AA46">
        <v>88.98</v>
      </c>
      <c r="AB46">
        <v>44.49</v>
      </c>
    </row>
    <row r="47" spans="1:28">
      <c r="A47" t="s">
        <v>89</v>
      </c>
      <c r="B47" s="75">
        <v>109.5</v>
      </c>
      <c r="C47" s="75">
        <v>66.23</v>
      </c>
      <c r="D47" s="135">
        <f t="shared" si="0"/>
        <v>80.449999999999989</v>
      </c>
      <c r="E47" s="75"/>
      <c r="F47" s="78">
        <v>14.64</v>
      </c>
      <c r="G47" s="78">
        <v>14.64</v>
      </c>
      <c r="H47" s="78">
        <v>15</v>
      </c>
      <c r="I47">
        <v>70.650000000000006</v>
      </c>
      <c r="J47">
        <v>193.02</v>
      </c>
      <c r="K47">
        <v>101.03</v>
      </c>
      <c r="L47">
        <v>3.49</v>
      </c>
      <c r="M47">
        <v>5.8</v>
      </c>
      <c r="N47" s="135">
        <v>26.81</v>
      </c>
      <c r="O47" s="135">
        <v>26.82</v>
      </c>
      <c r="P47" s="135">
        <v>26.82</v>
      </c>
      <c r="Q47">
        <v>4</v>
      </c>
      <c r="R47">
        <v>124.46</v>
      </c>
      <c r="S47">
        <v>4.08</v>
      </c>
      <c r="T47">
        <v>117.79</v>
      </c>
      <c r="U47">
        <v>39.26</v>
      </c>
      <c r="V47">
        <v>39.26</v>
      </c>
      <c r="W47">
        <v>231.35</v>
      </c>
      <c r="X47">
        <v>46.27</v>
      </c>
      <c r="Y47">
        <v>71.44</v>
      </c>
      <c r="Z47">
        <v>44.46</v>
      </c>
      <c r="AA47">
        <v>90.18</v>
      </c>
      <c r="AB47">
        <v>45.08</v>
      </c>
    </row>
    <row r="48" spans="1:28">
      <c r="A48" t="s">
        <v>90</v>
      </c>
      <c r="B48" s="75">
        <v>109.5</v>
      </c>
      <c r="C48" s="75">
        <v>66.23</v>
      </c>
      <c r="D48" s="135">
        <f t="shared" si="0"/>
        <v>80.449999999999989</v>
      </c>
      <c r="E48" s="75"/>
      <c r="F48" s="78">
        <v>14.89</v>
      </c>
      <c r="G48" s="78">
        <v>14.89</v>
      </c>
      <c r="H48" s="78">
        <v>15.27</v>
      </c>
      <c r="I48">
        <v>70.650000000000006</v>
      </c>
      <c r="J48">
        <v>236.45</v>
      </c>
      <c r="K48">
        <v>101.03</v>
      </c>
      <c r="L48">
        <v>3.49</v>
      </c>
      <c r="M48">
        <v>5.91</v>
      </c>
      <c r="N48" s="135">
        <v>26.81</v>
      </c>
      <c r="O48" s="135">
        <v>26.82</v>
      </c>
      <c r="P48" s="135">
        <v>26.82</v>
      </c>
      <c r="Q48">
        <v>4</v>
      </c>
      <c r="R48">
        <v>126.05</v>
      </c>
      <c r="S48">
        <v>4.08</v>
      </c>
      <c r="T48">
        <v>117.84</v>
      </c>
      <c r="U48">
        <v>39.28</v>
      </c>
      <c r="V48">
        <v>39.270000000000003</v>
      </c>
      <c r="W48">
        <v>232.47</v>
      </c>
      <c r="X48">
        <v>46.49</v>
      </c>
      <c r="Y48">
        <v>72.64</v>
      </c>
      <c r="Z48">
        <v>45.04</v>
      </c>
      <c r="AA48">
        <v>91.15</v>
      </c>
      <c r="AB48">
        <v>45.57</v>
      </c>
    </row>
    <row r="49" spans="1:28">
      <c r="A49" t="s">
        <v>91</v>
      </c>
      <c r="B49" s="75">
        <v>81.400000000000006</v>
      </c>
      <c r="C49" s="75">
        <v>47.29</v>
      </c>
      <c r="D49" s="135">
        <f t="shared" si="0"/>
        <v>80.449999999999989</v>
      </c>
      <c r="E49" s="75"/>
      <c r="F49" s="78">
        <v>15.11</v>
      </c>
      <c r="G49" s="78">
        <v>15.11</v>
      </c>
      <c r="H49" s="78">
        <v>15.49</v>
      </c>
      <c r="I49">
        <v>70.650000000000006</v>
      </c>
      <c r="J49">
        <v>271.43</v>
      </c>
      <c r="K49">
        <v>101.03</v>
      </c>
      <c r="L49">
        <v>3.49</v>
      </c>
      <c r="M49">
        <v>5.95</v>
      </c>
      <c r="N49" s="135">
        <v>26.81</v>
      </c>
      <c r="O49" s="135">
        <v>26.82</v>
      </c>
      <c r="P49" s="135">
        <v>26.82</v>
      </c>
      <c r="Q49">
        <v>4</v>
      </c>
      <c r="R49">
        <v>126.56</v>
      </c>
      <c r="S49">
        <v>4.08</v>
      </c>
      <c r="T49">
        <v>118.07</v>
      </c>
      <c r="U49">
        <v>39.36</v>
      </c>
      <c r="V49">
        <v>39.36</v>
      </c>
      <c r="W49">
        <v>232.86</v>
      </c>
      <c r="X49">
        <v>46.57</v>
      </c>
      <c r="Y49">
        <v>73.11</v>
      </c>
      <c r="Z49">
        <v>46.64</v>
      </c>
      <c r="AA49">
        <v>91.9</v>
      </c>
      <c r="AB49">
        <v>45.94</v>
      </c>
    </row>
    <row r="50" spans="1:28">
      <c r="A50" t="s">
        <v>92</v>
      </c>
      <c r="B50" s="75">
        <v>81.400000000000006</v>
      </c>
      <c r="C50" s="75">
        <v>47.29</v>
      </c>
      <c r="D50" s="135">
        <f t="shared" si="0"/>
        <v>80.449999999999989</v>
      </c>
      <c r="E50" s="75"/>
      <c r="F50" s="78">
        <v>15.29</v>
      </c>
      <c r="G50" s="78">
        <v>15.29</v>
      </c>
      <c r="H50" s="78">
        <v>15.67</v>
      </c>
      <c r="I50">
        <v>70.650000000000006</v>
      </c>
      <c r="J50">
        <v>271.43</v>
      </c>
      <c r="K50">
        <v>101.03</v>
      </c>
      <c r="L50">
        <v>3.49</v>
      </c>
      <c r="M50">
        <v>6.1</v>
      </c>
      <c r="N50" s="135">
        <v>26.81</v>
      </c>
      <c r="O50" s="135">
        <v>26.82</v>
      </c>
      <c r="P50" s="135">
        <v>26.82</v>
      </c>
      <c r="Q50">
        <v>4</v>
      </c>
      <c r="R50">
        <v>126.24</v>
      </c>
      <c r="S50">
        <v>4.08</v>
      </c>
      <c r="T50">
        <v>117.93</v>
      </c>
      <c r="U50">
        <v>39.31</v>
      </c>
      <c r="V50">
        <v>39.299999999999997</v>
      </c>
      <c r="W50">
        <v>232.97</v>
      </c>
      <c r="X50">
        <v>46.59</v>
      </c>
      <c r="Y50">
        <v>73.31</v>
      </c>
      <c r="Z50">
        <v>46.3</v>
      </c>
      <c r="AA50">
        <v>92.4</v>
      </c>
      <c r="AB50">
        <v>46.19</v>
      </c>
    </row>
    <row r="51" spans="1:28">
      <c r="A51" t="s">
        <v>93</v>
      </c>
      <c r="B51" s="75">
        <v>81.400000000000006</v>
      </c>
      <c r="C51" s="75">
        <v>47.29</v>
      </c>
      <c r="D51" s="135">
        <f t="shared" si="0"/>
        <v>80.449999999999989</v>
      </c>
      <c r="E51" s="75"/>
      <c r="F51" s="78">
        <v>15.48</v>
      </c>
      <c r="G51" s="78">
        <v>15.48</v>
      </c>
      <c r="H51" s="78">
        <v>15.87</v>
      </c>
      <c r="I51">
        <v>70.650000000000006</v>
      </c>
      <c r="J51">
        <v>271.43</v>
      </c>
      <c r="K51">
        <v>101.03</v>
      </c>
      <c r="L51">
        <v>3.34</v>
      </c>
      <c r="M51">
        <v>6.28</v>
      </c>
      <c r="N51" s="135">
        <v>26.81</v>
      </c>
      <c r="O51" s="135">
        <v>26.82</v>
      </c>
      <c r="P51" s="135">
        <v>26.82</v>
      </c>
      <c r="Q51">
        <v>4</v>
      </c>
      <c r="R51">
        <v>130.02000000000001</v>
      </c>
      <c r="S51">
        <v>4.08</v>
      </c>
      <c r="T51">
        <v>118.24</v>
      </c>
      <c r="U51">
        <v>39.409999999999997</v>
      </c>
      <c r="V51">
        <v>39.409999999999997</v>
      </c>
      <c r="W51">
        <v>232.9</v>
      </c>
      <c r="X51">
        <v>46.58</v>
      </c>
      <c r="Y51">
        <v>73.59</v>
      </c>
      <c r="Z51">
        <v>46.69</v>
      </c>
      <c r="AA51">
        <v>92.59</v>
      </c>
      <c r="AB51">
        <v>46.29</v>
      </c>
    </row>
    <row r="52" spans="1:28">
      <c r="A52" t="s">
        <v>94</v>
      </c>
      <c r="B52" s="75">
        <v>81.400000000000006</v>
      </c>
      <c r="C52" s="75">
        <v>47.29</v>
      </c>
      <c r="D52" s="135">
        <f t="shared" si="0"/>
        <v>80.449999999999989</v>
      </c>
      <c r="E52" s="75"/>
      <c r="F52" s="78">
        <v>15.54</v>
      </c>
      <c r="G52" s="78">
        <v>15.54</v>
      </c>
      <c r="H52" s="78">
        <v>15.92</v>
      </c>
      <c r="I52">
        <v>70.650000000000006</v>
      </c>
      <c r="J52">
        <v>271.43</v>
      </c>
      <c r="K52">
        <v>101.03</v>
      </c>
      <c r="L52">
        <v>3.34</v>
      </c>
      <c r="M52">
        <v>6.33</v>
      </c>
      <c r="N52" s="135">
        <v>26.81</v>
      </c>
      <c r="O52" s="135">
        <v>26.82</v>
      </c>
      <c r="P52" s="135">
        <v>26.82</v>
      </c>
      <c r="Q52">
        <v>4</v>
      </c>
      <c r="R52">
        <v>123.49</v>
      </c>
      <c r="S52">
        <v>4.08</v>
      </c>
      <c r="T52">
        <v>118.01</v>
      </c>
      <c r="U52">
        <v>39.33</v>
      </c>
      <c r="V52">
        <v>39.340000000000003</v>
      </c>
      <c r="W52">
        <v>232.83</v>
      </c>
      <c r="X52">
        <v>46.57</v>
      </c>
      <c r="Y52">
        <v>73.349999999999994</v>
      </c>
      <c r="Z52">
        <v>45.99</v>
      </c>
      <c r="AA52">
        <v>92.5</v>
      </c>
      <c r="AB52">
        <v>46.24</v>
      </c>
    </row>
    <row r="53" spans="1:28">
      <c r="A53" t="s">
        <v>95</v>
      </c>
      <c r="B53" s="75">
        <v>81.400000000000006</v>
      </c>
      <c r="C53" s="75">
        <v>47.29</v>
      </c>
      <c r="D53" s="135">
        <f t="shared" si="0"/>
        <v>80.449999999999989</v>
      </c>
      <c r="E53" s="75"/>
      <c r="F53" s="78">
        <v>15.61</v>
      </c>
      <c r="G53" s="78">
        <v>15.61</v>
      </c>
      <c r="H53" s="78">
        <v>16</v>
      </c>
      <c r="I53">
        <v>70.650000000000006</v>
      </c>
      <c r="J53">
        <v>271.43</v>
      </c>
      <c r="K53">
        <v>101.03</v>
      </c>
      <c r="L53">
        <v>3.34</v>
      </c>
      <c r="M53">
        <v>7.02</v>
      </c>
      <c r="N53" s="135">
        <v>26.81</v>
      </c>
      <c r="O53" s="135">
        <v>26.82</v>
      </c>
      <c r="P53" s="135">
        <v>26.82</v>
      </c>
      <c r="Q53">
        <v>4</v>
      </c>
      <c r="R53">
        <v>124.17</v>
      </c>
      <c r="S53">
        <v>4.08</v>
      </c>
      <c r="T53">
        <v>107.07</v>
      </c>
      <c r="U53">
        <v>35.69</v>
      </c>
      <c r="V53">
        <v>35.68</v>
      </c>
      <c r="W53">
        <v>232.82</v>
      </c>
      <c r="X53">
        <v>46.56</v>
      </c>
      <c r="Y53">
        <v>73.11</v>
      </c>
      <c r="Z53">
        <v>46.32</v>
      </c>
      <c r="AA53">
        <v>92.38</v>
      </c>
      <c r="AB53">
        <v>46.19</v>
      </c>
    </row>
    <row r="54" spans="1:28">
      <c r="A54" t="s">
        <v>96</v>
      </c>
      <c r="B54" s="75">
        <v>81.400000000000006</v>
      </c>
      <c r="C54" s="75">
        <v>47.29</v>
      </c>
      <c r="D54" s="135">
        <f t="shared" si="0"/>
        <v>80.449999999999989</v>
      </c>
      <c r="E54" s="75"/>
      <c r="F54" s="78">
        <v>15.53</v>
      </c>
      <c r="G54" s="78">
        <v>15.53</v>
      </c>
      <c r="H54" s="78">
        <v>15.92</v>
      </c>
      <c r="I54">
        <v>70.650000000000006</v>
      </c>
      <c r="J54">
        <v>271.43</v>
      </c>
      <c r="K54">
        <v>101.03</v>
      </c>
      <c r="L54">
        <v>3.34</v>
      </c>
      <c r="M54">
        <v>7.22</v>
      </c>
      <c r="N54" s="135">
        <v>26.81</v>
      </c>
      <c r="O54" s="135">
        <v>26.82</v>
      </c>
      <c r="P54" s="135">
        <v>26.82</v>
      </c>
      <c r="Q54">
        <v>4</v>
      </c>
      <c r="R54">
        <v>125.76</v>
      </c>
      <c r="S54">
        <v>4.08</v>
      </c>
      <c r="T54">
        <v>107.03</v>
      </c>
      <c r="U54">
        <v>35.68</v>
      </c>
      <c r="V54">
        <v>35.659999999999997</v>
      </c>
      <c r="W54">
        <v>232.8</v>
      </c>
      <c r="X54">
        <v>46.56</v>
      </c>
      <c r="Y54">
        <v>73.27</v>
      </c>
      <c r="Z54">
        <v>46.81</v>
      </c>
      <c r="AA54">
        <v>92.19</v>
      </c>
      <c r="AB54">
        <v>46.09</v>
      </c>
    </row>
    <row r="55" spans="1:28">
      <c r="A55" t="s">
        <v>97</v>
      </c>
      <c r="B55" s="75">
        <v>108.42</v>
      </c>
      <c r="C55" s="75">
        <v>66.23</v>
      </c>
      <c r="D55" s="135">
        <f t="shared" si="0"/>
        <v>80.449999999999989</v>
      </c>
      <c r="E55" s="75"/>
      <c r="F55" s="78">
        <v>15.3</v>
      </c>
      <c r="G55" s="78">
        <v>15.3</v>
      </c>
      <c r="H55" s="78">
        <v>15.68</v>
      </c>
      <c r="I55">
        <v>70.650000000000006</v>
      </c>
      <c r="J55">
        <v>221.97</v>
      </c>
      <c r="K55">
        <v>101.03</v>
      </c>
      <c r="L55">
        <v>3.34</v>
      </c>
      <c r="M55">
        <v>7.34</v>
      </c>
      <c r="N55" s="135">
        <v>26.81</v>
      </c>
      <c r="O55" s="135">
        <v>26.82</v>
      </c>
      <c r="P55" s="135">
        <v>26.82</v>
      </c>
      <c r="Q55">
        <v>4.29</v>
      </c>
      <c r="R55">
        <v>127.65</v>
      </c>
      <c r="S55">
        <v>4</v>
      </c>
      <c r="T55">
        <v>106.71</v>
      </c>
      <c r="U55">
        <v>35.57</v>
      </c>
      <c r="V55">
        <v>35.56</v>
      </c>
      <c r="W55">
        <v>232.76</v>
      </c>
      <c r="X55">
        <v>46.55</v>
      </c>
      <c r="Y55">
        <v>72.67</v>
      </c>
      <c r="Z55">
        <v>47.55</v>
      </c>
      <c r="AA55">
        <v>91.86</v>
      </c>
      <c r="AB55">
        <v>45.93</v>
      </c>
    </row>
    <row r="56" spans="1:28">
      <c r="A56" t="s">
        <v>98</v>
      </c>
      <c r="B56" s="75">
        <v>108.42</v>
      </c>
      <c r="C56" s="75">
        <v>66.23</v>
      </c>
      <c r="D56" s="135">
        <f t="shared" si="0"/>
        <v>80.449999999999989</v>
      </c>
      <c r="E56" s="75"/>
      <c r="F56" s="78">
        <v>15.16</v>
      </c>
      <c r="G56" s="78">
        <v>15.16</v>
      </c>
      <c r="H56" s="78">
        <v>15.54</v>
      </c>
      <c r="I56">
        <v>70.650000000000006</v>
      </c>
      <c r="J56">
        <v>178.54</v>
      </c>
      <c r="K56">
        <v>101.03</v>
      </c>
      <c r="L56">
        <v>3.34</v>
      </c>
      <c r="M56">
        <v>7.5</v>
      </c>
      <c r="N56" s="135">
        <v>26.81</v>
      </c>
      <c r="O56" s="135">
        <v>26.82</v>
      </c>
      <c r="P56" s="135">
        <v>26.82</v>
      </c>
      <c r="Q56">
        <v>4.29</v>
      </c>
      <c r="R56">
        <v>127.28</v>
      </c>
      <c r="S56">
        <v>4</v>
      </c>
      <c r="T56">
        <v>106.27</v>
      </c>
      <c r="U56">
        <v>35.42</v>
      </c>
      <c r="V56">
        <v>35.43</v>
      </c>
      <c r="W56">
        <v>232.67</v>
      </c>
      <c r="X56">
        <v>46.53</v>
      </c>
      <c r="Y56">
        <v>72.17</v>
      </c>
      <c r="Z56">
        <v>46.04</v>
      </c>
      <c r="AA56">
        <v>91.4</v>
      </c>
      <c r="AB56">
        <v>45.7</v>
      </c>
    </row>
    <row r="57" spans="1:28">
      <c r="A57" t="s">
        <v>99</v>
      </c>
      <c r="B57" s="75">
        <v>108.42</v>
      </c>
      <c r="C57" s="75">
        <v>66.23</v>
      </c>
      <c r="D57" s="135">
        <f t="shared" si="0"/>
        <v>80.449999999999989</v>
      </c>
      <c r="E57" s="75"/>
      <c r="F57" s="78">
        <v>15.04</v>
      </c>
      <c r="G57" s="78">
        <v>15.04</v>
      </c>
      <c r="H57" s="78">
        <v>15.42</v>
      </c>
      <c r="I57">
        <v>70.650000000000006</v>
      </c>
      <c r="J57">
        <v>221.97</v>
      </c>
      <c r="K57">
        <v>101.03</v>
      </c>
      <c r="L57">
        <v>3.73</v>
      </c>
      <c r="M57">
        <v>7.5</v>
      </c>
      <c r="N57" s="135">
        <v>26.81</v>
      </c>
      <c r="O57" s="135">
        <v>26.82</v>
      </c>
      <c r="P57" s="135">
        <v>26.82</v>
      </c>
      <c r="Q57">
        <v>4.29</v>
      </c>
      <c r="R57">
        <v>124.45</v>
      </c>
      <c r="S57">
        <v>4</v>
      </c>
      <c r="T57">
        <v>106.17</v>
      </c>
      <c r="U57">
        <v>35.39</v>
      </c>
      <c r="V57">
        <v>35.380000000000003</v>
      </c>
      <c r="W57">
        <v>232.49</v>
      </c>
      <c r="X57">
        <v>46.5</v>
      </c>
      <c r="Y57">
        <v>72.38</v>
      </c>
      <c r="Z57">
        <v>45.38</v>
      </c>
      <c r="AA57">
        <v>90.94</v>
      </c>
      <c r="AB57">
        <v>45.47</v>
      </c>
    </row>
    <row r="58" spans="1:28">
      <c r="A58" t="s">
        <v>100</v>
      </c>
      <c r="B58" s="75">
        <v>108.42</v>
      </c>
      <c r="C58" s="75">
        <v>66.23</v>
      </c>
      <c r="D58" s="135">
        <f t="shared" si="0"/>
        <v>80.449999999999989</v>
      </c>
      <c r="E58" s="75"/>
      <c r="F58" s="78">
        <v>14.52</v>
      </c>
      <c r="G58" s="78">
        <v>14.52</v>
      </c>
      <c r="H58" s="78">
        <v>14.89</v>
      </c>
      <c r="I58">
        <v>70.650000000000006</v>
      </c>
      <c r="J58">
        <v>271.43</v>
      </c>
      <c r="K58">
        <v>101.03</v>
      </c>
      <c r="L58">
        <v>3.73</v>
      </c>
      <c r="M58">
        <v>8.1199999999999992</v>
      </c>
      <c r="N58" s="135">
        <v>26.81</v>
      </c>
      <c r="O58" s="135">
        <v>26.82</v>
      </c>
      <c r="P58" s="135">
        <v>26.82</v>
      </c>
      <c r="Q58">
        <v>4.29</v>
      </c>
      <c r="R58">
        <v>121.27</v>
      </c>
      <c r="S58">
        <v>4</v>
      </c>
      <c r="T58">
        <v>99.61</v>
      </c>
      <c r="U58">
        <v>33.200000000000003</v>
      </c>
      <c r="V58">
        <v>33.21</v>
      </c>
      <c r="W58">
        <v>231.83</v>
      </c>
      <c r="X58">
        <v>46.36</v>
      </c>
      <c r="Y58">
        <v>71.400000000000006</v>
      </c>
      <c r="Z58">
        <v>43.94</v>
      </c>
      <c r="AA58">
        <v>90.2</v>
      </c>
      <c r="AB58">
        <v>45.1</v>
      </c>
    </row>
    <row r="59" spans="1:28">
      <c r="A59" t="s">
        <v>101</v>
      </c>
      <c r="B59" s="75">
        <v>108.42</v>
      </c>
      <c r="C59" s="75">
        <v>66.23</v>
      </c>
      <c r="D59" s="135">
        <f t="shared" si="0"/>
        <v>80.449999999999989</v>
      </c>
      <c r="E59" s="75"/>
      <c r="F59" s="78">
        <v>14.29</v>
      </c>
      <c r="G59" s="78">
        <v>14.29</v>
      </c>
      <c r="H59" s="78">
        <v>14.65</v>
      </c>
      <c r="I59">
        <v>70.650000000000006</v>
      </c>
      <c r="J59">
        <v>271.43</v>
      </c>
      <c r="K59">
        <v>101.03</v>
      </c>
      <c r="L59">
        <v>3.73</v>
      </c>
      <c r="M59">
        <v>8.93</v>
      </c>
      <c r="N59" s="135">
        <v>26.81</v>
      </c>
      <c r="O59" s="135">
        <v>26.82</v>
      </c>
      <c r="P59" s="135">
        <v>26.82</v>
      </c>
      <c r="Q59">
        <v>4.29</v>
      </c>
      <c r="R59">
        <v>117.92</v>
      </c>
      <c r="S59">
        <v>4.08</v>
      </c>
      <c r="T59">
        <v>101.3</v>
      </c>
      <c r="U59">
        <v>33.770000000000003</v>
      </c>
      <c r="V59">
        <v>33.770000000000003</v>
      </c>
      <c r="W59">
        <v>230.22</v>
      </c>
      <c r="X59">
        <v>46.04</v>
      </c>
      <c r="Y59">
        <v>70.67</v>
      </c>
      <c r="Z59">
        <v>42.36</v>
      </c>
      <c r="AA59">
        <v>89.3</v>
      </c>
      <c r="AB59">
        <v>44.64</v>
      </c>
    </row>
    <row r="60" spans="1:28">
      <c r="A60" t="s">
        <v>102</v>
      </c>
      <c r="B60" s="75">
        <v>129.51</v>
      </c>
      <c r="C60" s="75">
        <v>86.17</v>
      </c>
      <c r="D60" s="135">
        <f t="shared" si="0"/>
        <v>80.449999999999989</v>
      </c>
      <c r="E60" s="75"/>
      <c r="F60" s="78">
        <v>13.92</v>
      </c>
      <c r="G60" s="78">
        <v>13.92</v>
      </c>
      <c r="H60" s="78">
        <v>14.27</v>
      </c>
      <c r="I60">
        <v>70.650000000000006</v>
      </c>
      <c r="J60">
        <v>271.43</v>
      </c>
      <c r="K60">
        <v>101.03</v>
      </c>
      <c r="L60">
        <v>3.73</v>
      </c>
      <c r="M60">
        <v>10.130000000000001</v>
      </c>
      <c r="N60" s="135">
        <v>26.81</v>
      </c>
      <c r="O60" s="135">
        <v>26.82</v>
      </c>
      <c r="P60" s="135">
        <v>26.82</v>
      </c>
      <c r="Q60">
        <v>4.29</v>
      </c>
      <c r="R60">
        <v>113.29</v>
      </c>
      <c r="S60">
        <v>4.08</v>
      </c>
      <c r="T60">
        <v>101.46</v>
      </c>
      <c r="U60">
        <v>33.82</v>
      </c>
      <c r="V60">
        <v>33.83</v>
      </c>
      <c r="W60">
        <v>227.82</v>
      </c>
      <c r="X60">
        <v>45.56</v>
      </c>
      <c r="Y60">
        <v>70</v>
      </c>
      <c r="Z60">
        <v>41.18</v>
      </c>
      <c r="AA60">
        <v>88.2</v>
      </c>
      <c r="AB60">
        <v>44.1</v>
      </c>
    </row>
    <row r="61" spans="1:28">
      <c r="A61" t="s">
        <v>103</v>
      </c>
      <c r="B61" s="75">
        <v>129.51</v>
      </c>
      <c r="C61" s="75">
        <v>86.17</v>
      </c>
      <c r="D61" s="135">
        <f t="shared" si="0"/>
        <v>80.449999999999989</v>
      </c>
      <c r="E61" s="75"/>
      <c r="F61" s="78">
        <v>13.35</v>
      </c>
      <c r="G61" s="78">
        <v>13.35</v>
      </c>
      <c r="H61" s="78">
        <v>13.69</v>
      </c>
      <c r="I61">
        <v>70.650000000000006</v>
      </c>
      <c r="J61">
        <v>271.43</v>
      </c>
      <c r="K61">
        <v>101.03</v>
      </c>
      <c r="L61">
        <v>3.73</v>
      </c>
      <c r="M61">
        <v>11.72</v>
      </c>
      <c r="N61" s="135">
        <v>26.81</v>
      </c>
      <c r="O61" s="135">
        <v>26.82</v>
      </c>
      <c r="P61" s="135">
        <v>26.82</v>
      </c>
      <c r="Q61">
        <v>4.29</v>
      </c>
      <c r="R61">
        <v>107.27</v>
      </c>
      <c r="S61">
        <v>4.08</v>
      </c>
      <c r="T61">
        <v>100.69</v>
      </c>
      <c r="U61">
        <v>33.56</v>
      </c>
      <c r="V61">
        <v>33.58</v>
      </c>
      <c r="W61">
        <v>224.53</v>
      </c>
      <c r="X61">
        <v>44.91</v>
      </c>
      <c r="Y61">
        <v>69.95</v>
      </c>
      <c r="Z61">
        <v>40.47</v>
      </c>
      <c r="AA61">
        <v>86.98</v>
      </c>
      <c r="AB61">
        <v>43.48</v>
      </c>
    </row>
    <row r="62" spans="1:28">
      <c r="A62" t="s">
        <v>104</v>
      </c>
      <c r="B62" s="75">
        <v>129.51</v>
      </c>
      <c r="C62" s="75">
        <v>86.17</v>
      </c>
      <c r="D62" s="135">
        <f t="shared" si="0"/>
        <v>80.449999999999989</v>
      </c>
      <c r="E62" s="75"/>
      <c r="F62" s="78">
        <v>12.86</v>
      </c>
      <c r="G62" s="78">
        <v>12.86</v>
      </c>
      <c r="H62" s="78">
        <v>13.18</v>
      </c>
      <c r="I62">
        <v>70.650000000000006</v>
      </c>
      <c r="J62">
        <v>271.43</v>
      </c>
      <c r="K62">
        <v>101.03</v>
      </c>
      <c r="L62">
        <v>3.73</v>
      </c>
      <c r="M62">
        <v>12.93</v>
      </c>
      <c r="N62" s="135">
        <v>26.81</v>
      </c>
      <c r="O62" s="135">
        <v>26.82</v>
      </c>
      <c r="P62" s="135">
        <v>26.82</v>
      </c>
      <c r="Q62">
        <v>4.29</v>
      </c>
      <c r="R62">
        <v>101.04</v>
      </c>
      <c r="S62">
        <v>4.08</v>
      </c>
      <c r="T62">
        <v>102.94</v>
      </c>
      <c r="U62">
        <v>34.31</v>
      </c>
      <c r="V62">
        <v>34.32</v>
      </c>
      <c r="W62">
        <v>220.83</v>
      </c>
      <c r="X62">
        <v>44.16</v>
      </c>
      <c r="Y62">
        <v>66.88</v>
      </c>
      <c r="Z62">
        <v>39.380000000000003</v>
      </c>
      <c r="AA62">
        <v>85.59</v>
      </c>
      <c r="AB62">
        <v>42.79</v>
      </c>
    </row>
    <row r="63" spans="1:28">
      <c r="A63" t="s">
        <v>105</v>
      </c>
      <c r="B63" s="75">
        <v>129.51</v>
      </c>
      <c r="C63" s="75">
        <v>86.17</v>
      </c>
      <c r="D63" s="135">
        <f t="shared" si="0"/>
        <v>80.449999999999989</v>
      </c>
      <c r="E63" s="75"/>
      <c r="F63" s="78">
        <v>12.1</v>
      </c>
      <c r="G63" s="78">
        <v>12.1</v>
      </c>
      <c r="H63" s="78">
        <v>12.4</v>
      </c>
      <c r="I63">
        <v>70.650000000000006</v>
      </c>
      <c r="J63">
        <v>271.43</v>
      </c>
      <c r="K63">
        <v>101.03</v>
      </c>
      <c r="L63">
        <v>3.88</v>
      </c>
      <c r="M63">
        <v>14.2</v>
      </c>
      <c r="N63" s="135">
        <v>26.81</v>
      </c>
      <c r="O63" s="135">
        <v>26.82</v>
      </c>
      <c r="P63" s="135">
        <v>26.82</v>
      </c>
      <c r="Q63">
        <v>4.5999999999999996</v>
      </c>
      <c r="R63">
        <v>94.65</v>
      </c>
      <c r="S63">
        <v>4.18</v>
      </c>
      <c r="T63">
        <v>93.97</v>
      </c>
      <c r="U63">
        <v>31.33</v>
      </c>
      <c r="V63">
        <v>31.32</v>
      </c>
      <c r="W63">
        <v>215.05</v>
      </c>
      <c r="X63">
        <v>43.01</v>
      </c>
      <c r="Y63">
        <v>62.59</v>
      </c>
      <c r="Z63">
        <v>36.020000000000003</v>
      </c>
      <c r="AA63">
        <v>83.38</v>
      </c>
      <c r="AB63">
        <v>41.68</v>
      </c>
    </row>
    <row r="64" spans="1:28">
      <c r="A64" t="s">
        <v>106</v>
      </c>
      <c r="B64" s="75">
        <v>129.51</v>
      </c>
      <c r="C64" s="75">
        <v>86.17</v>
      </c>
      <c r="D64" s="135">
        <f t="shared" si="0"/>
        <v>80.449999999999989</v>
      </c>
      <c r="E64" s="75"/>
      <c r="F64" s="78">
        <v>11.5</v>
      </c>
      <c r="G64" s="78">
        <v>11.5</v>
      </c>
      <c r="H64" s="78">
        <v>11.79</v>
      </c>
      <c r="I64">
        <v>116.24</v>
      </c>
      <c r="J64">
        <v>271.43</v>
      </c>
      <c r="K64">
        <v>101.03</v>
      </c>
      <c r="L64">
        <v>3.88</v>
      </c>
      <c r="M64">
        <v>17.149999999999999</v>
      </c>
      <c r="N64" s="135">
        <v>26.81</v>
      </c>
      <c r="O64" s="135">
        <v>26.82</v>
      </c>
      <c r="P64" s="135">
        <v>26.82</v>
      </c>
      <c r="Q64">
        <v>4.5999999999999996</v>
      </c>
      <c r="R64">
        <v>86.66</v>
      </c>
      <c r="S64">
        <v>4.18</v>
      </c>
      <c r="T64">
        <v>95.15</v>
      </c>
      <c r="U64">
        <v>31.72</v>
      </c>
      <c r="V64">
        <v>31.71</v>
      </c>
      <c r="W64">
        <v>205.43</v>
      </c>
      <c r="X64">
        <v>41.09</v>
      </c>
      <c r="Y64">
        <v>56.21</v>
      </c>
      <c r="Z64">
        <v>33.79</v>
      </c>
      <c r="AA64">
        <v>79</v>
      </c>
      <c r="AB64">
        <v>39.49</v>
      </c>
    </row>
    <row r="65" spans="1:28">
      <c r="A65" t="s">
        <v>107</v>
      </c>
      <c r="B65" s="75">
        <v>129.51</v>
      </c>
      <c r="C65" s="75">
        <v>86.17</v>
      </c>
      <c r="D65" s="135">
        <f t="shared" si="0"/>
        <v>80.449999999999989</v>
      </c>
      <c r="E65" s="75"/>
      <c r="F65" s="78">
        <v>10.99</v>
      </c>
      <c r="G65" s="78">
        <v>10.99</v>
      </c>
      <c r="H65" s="78">
        <v>11.26</v>
      </c>
      <c r="I65">
        <v>116.24</v>
      </c>
      <c r="J65">
        <v>271.43</v>
      </c>
      <c r="K65">
        <v>101.03</v>
      </c>
      <c r="L65">
        <v>3.88</v>
      </c>
      <c r="M65">
        <v>19.55</v>
      </c>
      <c r="N65" s="135">
        <v>26.81</v>
      </c>
      <c r="O65" s="135">
        <v>26.82</v>
      </c>
      <c r="P65" s="135">
        <v>26.82</v>
      </c>
      <c r="Q65">
        <v>4.5999999999999996</v>
      </c>
      <c r="R65">
        <v>77.77</v>
      </c>
      <c r="S65">
        <v>4.18</v>
      </c>
      <c r="T65">
        <v>97.26</v>
      </c>
      <c r="U65">
        <v>32.42</v>
      </c>
      <c r="V65">
        <v>32.43</v>
      </c>
      <c r="W65">
        <v>192.08</v>
      </c>
      <c r="X65">
        <v>38.42</v>
      </c>
      <c r="Y65">
        <v>51.96</v>
      </c>
      <c r="Z65">
        <v>31.48</v>
      </c>
      <c r="AA65">
        <v>74.180000000000007</v>
      </c>
      <c r="AB65">
        <v>37.08</v>
      </c>
    </row>
    <row r="66" spans="1:28">
      <c r="A66" t="s">
        <v>108</v>
      </c>
      <c r="B66" s="75">
        <v>129.51</v>
      </c>
      <c r="C66" s="75">
        <v>86.17</v>
      </c>
      <c r="D66" s="135">
        <f t="shared" si="0"/>
        <v>80.449999999999989</v>
      </c>
      <c r="E66" s="75"/>
      <c r="F66" s="78">
        <v>10.15</v>
      </c>
      <c r="G66" s="78">
        <v>10.15</v>
      </c>
      <c r="H66" s="78">
        <v>10.4</v>
      </c>
      <c r="I66">
        <v>116.24</v>
      </c>
      <c r="J66">
        <v>271.43</v>
      </c>
      <c r="K66">
        <v>101.03</v>
      </c>
      <c r="L66">
        <v>3.88</v>
      </c>
      <c r="M66">
        <v>22.08</v>
      </c>
      <c r="N66" s="135">
        <v>26.81</v>
      </c>
      <c r="O66" s="135">
        <v>26.82</v>
      </c>
      <c r="P66" s="135">
        <v>26.82</v>
      </c>
      <c r="Q66">
        <v>4.5999999999999996</v>
      </c>
      <c r="R66">
        <v>68.040000000000006</v>
      </c>
      <c r="S66">
        <v>4.18</v>
      </c>
      <c r="T66">
        <v>98.93</v>
      </c>
      <c r="U66">
        <v>32.97</v>
      </c>
      <c r="V66">
        <v>32.979999999999997</v>
      </c>
      <c r="W66">
        <v>176.26</v>
      </c>
      <c r="X66">
        <v>35.25</v>
      </c>
      <c r="Y66">
        <v>48.42</v>
      </c>
      <c r="Z66">
        <v>29.43</v>
      </c>
      <c r="AA66">
        <v>68.66</v>
      </c>
      <c r="AB66">
        <v>34.33</v>
      </c>
    </row>
    <row r="67" spans="1:28">
      <c r="A67" t="s">
        <v>109</v>
      </c>
      <c r="B67" s="75">
        <v>129.51</v>
      </c>
      <c r="C67" s="75">
        <v>86.17</v>
      </c>
      <c r="D67" s="135">
        <f t="shared" si="0"/>
        <v>80.449999999999989</v>
      </c>
      <c r="E67" s="75"/>
      <c r="F67" s="78">
        <v>9.1999999999999993</v>
      </c>
      <c r="G67" s="78">
        <v>9.1999999999999993</v>
      </c>
      <c r="H67" s="78">
        <v>9.44</v>
      </c>
      <c r="I67">
        <v>116.24</v>
      </c>
      <c r="J67">
        <v>271.43</v>
      </c>
      <c r="K67">
        <v>101.03</v>
      </c>
      <c r="L67">
        <v>4.03</v>
      </c>
      <c r="M67">
        <v>25.04</v>
      </c>
      <c r="N67" s="135">
        <v>26.81</v>
      </c>
      <c r="O67" s="135">
        <v>26.82</v>
      </c>
      <c r="P67" s="135">
        <v>26.82</v>
      </c>
      <c r="Q67">
        <v>4.5999999999999996</v>
      </c>
      <c r="R67">
        <v>58.76</v>
      </c>
      <c r="S67">
        <v>4.92</v>
      </c>
      <c r="T67">
        <v>100.32</v>
      </c>
      <c r="U67">
        <v>33.44</v>
      </c>
      <c r="V67">
        <v>33.43</v>
      </c>
      <c r="W67">
        <v>160.25</v>
      </c>
      <c r="X67">
        <v>32.049999999999997</v>
      </c>
      <c r="Y67">
        <v>45.17</v>
      </c>
      <c r="Z67">
        <v>27.6</v>
      </c>
      <c r="AA67">
        <v>63.15</v>
      </c>
      <c r="AB67">
        <v>31.57</v>
      </c>
    </row>
    <row r="68" spans="1:28">
      <c r="A68" t="s">
        <v>110</v>
      </c>
      <c r="B68" s="75">
        <v>129.51</v>
      </c>
      <c r="C68" s="75">
        <v>86.17</v>
      </c>
      <c r="D68" s="135">
        <f t="shared" ref="D68:D98" si="1">N68+O68+P68</f>
        <v>80.449999999999989</v>
      </c>
      <c r="E68" s="75"/>
      <c r="F68" s="78">
        <v>8.2899999999999991</v>
      </c>
      <c r="G68" s="78">
        <v>8.2899999999999991</v>
      </c>
      <c r="H68" s="78">
        <v>8.5</v>
      </c>
      <c r="I68">
        <v>116.24</v>
      </c>
      <c r="J68">
        <v>271.43</v>
      </c>
      <c r="K68">
        <v>101.03</v>
      </c>
      <c r="L68">
        <v>4.03</v>
      </c>
      <c r="M68">
        <v>27.5</v>
      </c>
      <c r="N68" s="135">
        <v>26.81</v>
      </c>
      <c r="O68" s="135">
        <v>26.82</v>
      </c>
      <c r="P68" s="135">
        <v>26.82</v>
      </c>
      <c r="Q68">
        <v>4.5999999999999996</v>
      </c>
      <c r="R68">
        <v>49.73</v>
      </c>
      <c r="S68">
        <v>4.92</v>
      </c>
      <c r="T68">
        <v>102.77</v>
      </c>
      <c r="U68">
        <v>34.26</v>
      </c>
      <c r="V68">
        <v>34.25</v>
      </c>
      <c r="W68">
        <v>143.22999999999999</v>
      </c>
      <c r="X68">
        <v>28.65</v>
      </c>
      <c r="Y68">
        <v>40.56</v>
      </c>
      <c r="Z68">
        <v>25.59</v>
      </c>
      <c r="AA68">
        <v>57.34</v>
      </c>
      <c r="AB68">
        <v>28.66</v>
      </c>
    </row>
    <row r="69" spans="1:28">
      <c r="A69" t="s">
        <v>111</v>
      </c>
      <c r="B69" s="75">
        <v>129.51</v>
      </c>
      <c r="C69" s="75">
        <v>86.17</v>
      </c>
      <c r="D69" s="135">
        <f t="shared" si="1"/>
        <v>69.350000000000009</v>
      </c>
      <c r="E69" s="75"/>
      <c r="F69" s="78">
        <v>7.38</v>
      </c>
      <c r="G69" s="78">
        <v>7.38</v>
      </c>
      <c r="H69" s="78">
        <v>7.56</v>
      </c>
      <c r="I69">
        <v>116.24</v>
      </c>
      <c r="J69">
        <v>271.43</v>
      </c>
      <c r="K69">
        <v>101.03</v>
      </c>
      <c r="L69">
        <v>4.03</v>
      </c>
      <c r="M69">
        <v>29.24</v>
      </c>
      <c r="N69" s="135">
        <v>23.11</v>
      </c>
      <c r="O69" s="135">
        <v>23.12</v>
      </c>
      <c r="P69" s="135">
        <v>23.12</v>
      </c>
      <c r="Q69">
        <v>4.5999999999999996</v>
      </c>
      <c r="R69">
        <v>46.98</v>
      </c>
      <c r="S69">
        <v>4.92</v>
      </c>
      <c r="T69">
        <v>105.9</v>
      </c>
      <c r="U69">
        <v>35.299999999999997</v>
      </c>
      <c r="V69">
        <v>35.31</v>
      </c>
      <c r="W69">
        <v>126.07</v>
      </c>
      <c r="X69">
        <v>25.21</v>
      </c>
      <c r="Y69">
        <v>36.200000000000003</v>
      </c>
      <c r="Z69">
        <v>23.44</v>
      </c>
      <c r="AA69">
        <v>51.28</v>
      </c>
      <c r="AB69">
        <v>25.63</v>
      </c>
    </row>
    <row r="70" spans="1:28">
      <c r="A70" t="s">
        <v>112</v>
      </c>
      <c r="B70" s="75">
        <v>129.51</v>
      </c>
      <c r="C70" s="75">
        <v>86.17</v>
      </c>
      <c r="D70" s="135">
        <f t="shared" si="1"/>
        <v>60.550000000000004</v>
      </c>
      <c r="E70" s="75"/>
      <c r="F70" s="78">
        <v>6.47</v>
      </c>
      <c r="G70" s="78">
        <v>6.47</v>
      </c>
      <c r="H70" s="78">
        <v>6.63</v>
      </c>
      <c r="I70">
        <v>116.24</v>
      </c>
      <c r="J70">
        <v>271.43</v>
      </c>
      <c r="K70">
        <v>101.03</v>
      </c>
      <c r="L70">
        <v>4.03</v>
      </c>
      <c r="M70">
        <v>30.55</v>
      </c>
      <c r="N70" s="135">
        <v>20.190000000000001</v>
      </c>
      <c r="O70" s="135">
        <v>20.18</v>
      </c>
      <c r="P70" s="135">
        <v>20.18</v>
      </c>
      <c r="Q70">
        <v>4.5999999999999996</v>
      </c>
      <c r="R70">
        <v>38.67</v>
      </c>
      <c r="S70">
        <v>4.92</v>
      </c>
      <c r="T70">
        <v>108.6</v>
      </c>
      <c r="U70">
        <v>36.200000000000003</v>
      </c>
      <c r="V70">
        <v>36.19</v>
      </c>
      <c r="W70">
        <v>109.06</v>
      </c>
      <c r="X70">
        <v>21.81</v>
      </c>
      <c r="Y70">
        <v>31.34</v>
      </c>
      <c r="Z70">
        <v>20.329999999999998</v>
      </c>
      <c r="AA70">
        <v>45.06</v>
      </c>
      <c r="AB70">
        <v>22.52</v>
      </c>
    </row>
    <row r="71" spans="1:28">
      <c r="A71" t="s">
        <v>113</v>
      </c>
      <c r="B71" s="75">
        <v>129.51</v>
      </c>
      <c r="C71" s="75">
        <v>86.17</v>
      </c>
      <c r="D71" s="135">
        <f t="shared" si="1"/>
        <v>53.53</v>
      </c>
      <c r="E71" s="75"/>
      <c r="F71" s="78">
        <v>5.51</v>
      </c>
      <c r="G71" s="78">
        <v>5.51</v>
      </c>
      <c r="H71" s="78">
        <v>5.65</v>
      </c>
      <c r="I71">
        <v>116.24</v>
      </c>
      <c r="J71">
        <v>271.43</v>
      </c>
      <c r="K71">
        <v>101.03</v>
      </c>
      <c r="L71">
        <v>3.96</v>
      </c>
      <c r="M71">
        <v>31.55</v>
      </c>
      <c r="N71" s="135">
        <v>17.850000000000001</v>
      </c>
      <c r="O71" s="135">
        <v>17.84</v>
      </c>
      <c r="P71" s="135">
        <v>17.84</v>
      </c>
      <c r="Q71">
        <v>4.5999999999999996</v>
      </c>
      <c r="R71">
        <v>30.95</v>
      </c>
      <c r="S71">
        <v>5.01</v>
      </c>
      <c r="T71">
        <v>98.28</v>
      </c>
      <c r="U71">
        <v>32.76</v>
      </c>
      <c r="V71">
        <v>32.76</v>
      </c>
      <c r="W71">
        <v>92.22</v>
      </c>
      <c r="X71">
        <v>18.440000000000001</v>
      </c>
      <c r="Y71">
        <v>26.28</v>
      </c>
      <c r="Z71">
        <v>17.670000000000002</v>
      </c>
      <c r="AA71">
        <v>38.630000000000003</v>
      </c>
      <c r="AB71">
        <v>19.309999999999999</v>
      </c>
    </row>
    <row r="72" spans="1:28">
      <c r="A72" t="s">
        <v>114</v>
      </c>
      <c r="B72" s="75">
        <v>129.51</v>
      </c>
      <c r="C72" s="75">
        <v>86.17</v>
      </c>
      <c r="D72" s="135">
        <f t="shared" si="1"/>
        <v>49.71</v>
      </c>
      <c r="E72" s="75"/>
      <c r="F72" s="78">
        <v>4.57</v>
      </c>
      <c r="G72" s="78">
        <v>4.57</v>
      </c>
      <c r="H72" s="78">
        <v>4.6900000000000004</v>
      </c>
      <c r="I72">
        <v>116.24</v>
      </c>
      <c r="J72">
        <v>271.43</v>
      </c>
      <c r="K72">
        <v>101.03</v>
      </c>
      <c r="L72">
        <v>3.96</v>
      </c>
      <c r="M72">
        <v>32.78</v>
      </c>
      <c r="N72" s="135">
        <v>16.57</v>
      </c>
      <c r="O72" s="135">
        <v>16.57</v>
      </c>
      <c r="P72" s="135">
        <v>16.57</v>
      </c>
      <c r="Q72">
        <v>4.5999999999999996</v>
      </c>
      <c r="R72">
        <v>24.06</v>
      </c>
      <c r="S72">
        <v>5.01</v>
      </c>
      <c r="T72">
        <v>98.84</v>
      </c>
      <c r="U72">
        <v>32.94</v>
      </c>
      <c r="V72">
        <v>32.950000000000003</v>
      </c>
      <c r="W72">
        <v>75.430000000000007</v>
      </c>
      <c r="X72">
        <v>15.08</v>
      </c>
      <c r="Y72">
        <v>22.48</v>
      </c>
      <c r="Z72">
        <v>15.17</v>
      </c>
      <c r="AA72">
        <v>32.229999999999997</v>
      </c>
      <c r="AB72">
        <v>16.12</v>
      </c>
    </row>
    <row r="73" spans="1:28">
      <c r="A73" t="s">
        <v>115</v>
      </c>
      <c r="B73" s="75">
        <v>129.51</v>
      </c>
      <c r="C73" s="75">
        <v>86.17</v>
      </c>
      <c r="D73" s="135">
        <f t="shared" si="1"/>
        <v>44.54</v>
      </c>
      <c r="E73" s="75"/>
      <c r="F73" s="78">
        <v>3.59</v>
      </c>
      <c r="G73" s="78">
        <v>3.59</v>
      </c>
      <c r="H73" s="78">
        <v>3.67</v>
      </c>
      <c r="I73">
        <v>116.24</v>
      </c>
      <c r="J73">
        <v>271.43</v>
      </c>
      <c r="K73">
        <v>101.03</v>
      </c>
      <c r="L73">
        <v>3.96</v>
      </c>
      <c r="M73">
        <v>31.24</v>
      </c>
      <c r="N73" s="135">
        <v>15.02</v>
      </c>
      <c r="O73" s="135">
        <v>14.5</v>
      </c>
      <c r="P73" s="135">
        <v>15.02</v>
      </c>
      <c r="Q73">
        <v>4.5999999999999996</v>
      </c>
      <c r="R73">
        <v>17.84</v>
      </c>
      <c r="S73">
        <v>5.01</v>
      </c>
      <c r="T73">
        <v>98.22</v>
      </c>
      <c r="U73">
        <v>32.74</v>
      </c>
      <c r="V73">
        <v>32.75</v>
      </c>
      <c r="W73">
        <v>58.85</v>
      </c>
      <c r="X73">
        <v>11.77</v>
      </c>
      <c r="Y73">
        <v>17.47</v>
      </c>
      <c r="Z73">
        <v>12.81</v>
      </c>
      <c r="AA73">
        <v>26.25</v>
      </c>
      <c r="AB73">
        <v>13.12</v>
      </c>
    </row>
    <row r="74" spans="1:28">
      <c r="A74" t="s">
        <v>116</v>
      </c>
      <c r="B74" s="75">
        <v>129.51</v>
      </c>
      <c r="C74" s="75">
        <v>86.17</v>
      </c>
      <c r="D74" s="135">
        <f t="shared" si="1"/>
        <v>25.49</v>
      </c>
      <c r="E74" s="75"/>
      <c r="F74" s="78">
        <v>2.7</v>
      </c>
      <c r="G74" s="78">
        <v>2.7</v>
      </c>
      <c r="H74" s="78">
        <v>2.77</v>
      </c>
      <c r="I74">
        <v>116.24</v>
      </c>
      <c r="J74">
        <v>271.43</v>
      </c>
      <c r="K74">
        <v>101.03</v>
      </c>
      <c r="L74">
        <v>3.96</v>
      </c>
      <c r="M74">
        <v>29.73</v>
      </c>
      <c r="N74" s="135">
        <v>9.2799999999999994</v>
      </c>
      <c r="O74" s="135">
        <v>6.92</v>
      </c>
      <c r="P74" s="135">
        <v>9.2899999999999991</v>
      </c>
      <c r="Q74">
        <v>4.5999999999999996</v>
      </c>
      <c r="R74">
        <v>12.44</v>
      </c>
      <c r="S74">
        <v>5.01</v>
      </c>
      <c r="T74">
        <v>99.47</v>
      </c>
      <c r="U74">
        <v>33.15</v>
      </c>
      <c r="V74">
        <v>33.159999999999997</v>
      </c>
      <c r="W74">
        <v>44.13</v>
      </c>
      <c r="X74">
        <v>8.82</v>
      </c>
      <c r="Y74">
        <v>12.63</v>
      </c>
      <c r="Z74">
        <v>9.27</v>
      </c>
      <c r="AA74">
        <v>20.76</v>
      </c>
      <c r="AB74">
        <v>10.38</v>
      </c>
    </row>
    <row r="75" spans="1:28">
      <c r="A75" t="s">
        <v>117</v>
      </c>
      <c r="B75" s="75">
        <v>129.51</v>
      </c>
      <c r="C75" s="75">
        <v>86.17</v>
      </c>
      <c r="D75" s="135">
        <f t="shared" si="1"/>
        <v>0</v>
      </c>
      <c r="E75" s="75"/>
      <c r="F75" s="78">
        <v>1.9</v>
      </c>
      <c r="G75" s="78">
        <v>1.9</v>
      </c>
      <c r="H75" s="78">
        <v>1.94</v>
      </c>
      <c r="I75">
        <v>116.24</v>
      </c>
      <c r="J75">
        <v>271.43</v>
      </c>
      <c r="K75">
        <v>101.03</v>
      </c>
      <c r="L75">
        <v>3.96</v>
      </c>
      <c r="M75">
        <v>28.52</v>
      </c>
      <c r="N75" s="135">
        <v>0</v>
      </c>
      <c r="O75" s="135">
        <v>0</v>
      </c>
      <c r="P75" s="135">
        <v>0</v>
      </c>
      <c r="Q75">
        <v>4.76</v>
      </c>
      <c r="R75">
        <v>7.92</v>
      </c>
      <c r="S75">
        <v>5.1100000000000003</v>
      </c>
      <c r="T75">
        <v>98.63</v>
      </c>
      <c r="U75">
        <v>32.880000000000003</v>
      </c>
      <c r="V75">
        <v>32.869999999999997</v>
      </c>
      <c r="W75">
        <v>31.71</v>
      </c>
      <c r="X75">
        <v>6.34</v>
      </c>
      <c r="Y75">
        <v>8.7799999999999994</v>
      </c>
      <c r="Z75">
        <v>5.61</v>
      </c>
      <c r="AA75">
        <v>15.83</v>
      </c>
      <c r="AB75">
        <v>7.92</v>
      </c>
    </row>
    <row r="76" spans="1:28">
      <c r="A76" t="s">
        <v>118</v>
      </c>
      <c r="B76" s="75">
        <v>129.51</v>
      </c>
      <c r="C76" s="75">
        <v>86.17</v>
      </c>
      <c r="D76" s="135">
        <f t="shared" si="1"/>
        <v>0</v>
      </c>
      <c r="E76" s="75"/>
      <c r="F76" s="78">
        <v>1.28</v>
      </c>
      <c r="G76" s="78">
        <v>1.28</v>
      </c>
      <c r="H76" s="78">
        <v>1.31</v>
      </c>
      <c r="I76">
        <v>116.24</v>
      </c>
      <c r="J76">
        <v>271.43</v>
      </c>
      <c r="K76">
        <v>101.03</v>
      </c>
      <c r="L76">
        <v>3.96</v>
      </c>
      <c r="M76">
        <v>36.5</v>
      </c>
      <c r="N76" s="135">
        <v>0</v>
      </c>
      <c r="O76" s="135">
        <v>0</v>
      </c>
      <c r="P76" s="135">
        <v>0</v>
      </c>
      <c r="Q76">
        <v>4.76</v>
      </c>
      <c r="R76">
        <v>4.38</v>
      </c>
      <c r="S76">
        <v>5.1100000000000003</v>
      </c>
      <c r="T76">
        <v>113.75</v>
      </c>
      <c r="U76">
        <v>37.92</v>
      </c>
      <c r="V76">
        <v>37.9</v>
      </c>
      <c r="W76">
        <v>21.61</v>
      </c>
      <c r="X76">
        <v>4.32</v>
      </c>
      <c r="Y76">
        <v>5.74</v>
      </c>
      <c r="Z76">
        <v>2.5099999999999998</v>
      </c>
      <c r="AA76">
        <v>11.45</v>
      </c>
      <c r="AB76">
        <v>5.72</v>
      </c>
    </row>
    <row r="77" spans="1:28">
      <c r="A77" t="s">
        <v>119</v>
      </c>
      <c r="B77" s="75">
        <v>129.51</v>
      </c>
      <c r="C77" s="75">
        <v>86.17</v>
      </c>
      <c r="D77" s="135">
        <f t="shared" si="1"/>
        <v>0</v>
      </c>
      <c r="E77" s="75"/>
      <c r="F77" s="78">
        <v>0.78</v>
      </c>
      <c r="G77" s="78">
        <v>0.78</v>
      </c>
      <c r="H77" s="78">
        <v>0.8</v>
      </c>
      <c r="I77">
        <v>116.24</v>
      </c>
      <c r="J77">
        <v>271.43</v>
      </c>
      <c r="K77">
        <v>101.03</v>
      </c>
      <c r="L77">
        <v>3.96</v>
      </c>
      <c r="M77">
        <v>36.06</v>
      </c>
      <c r="N77" s="135">
        <v>0</v>
      </c>
      <c r="O77" s="135">
        <v>0</v>
      </c>
      <c r="P77" s="135">
        <v>0</v>
      </c>
      <c r="Q77">
        <v>4.76</v>
      </c>
      <c r="R77">
        <v>2.02</v>
      </c>
      <c r="S77">
        <v>5.1100000000000003</v>
      </c>
      <c r="T77">
        <v>112.78</v>
      </c>
      <c r="U77">
        <v>37.590000000000003</v>
      </c>
      <c r="V77">
        <v>37.590000000000003</v>
      </c>
      <c r="W77">
        <v>13.47</v>
      </c>
      <c r="X77">
        <v>2.69</v>
      </c>
      <c r="Y77">
        <v>3.44</v>
      </c>
      <c r="Z77">
        <v>0</v>
      </c>
      <c r="AA77">
        <v>7.05</v>
      </c>
      <c r="AB77">
        <v>3.53</v>
      </c>
    </row>
    <row r="78" spans="1:28">
      <c r="A78" t="s">
        <v>120</v>
      </c>
      <c r="B78" s="75">
        <v>129.51</v>
      </c>
      <c r="C78" s="75">
        <v>86.17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116.24</v>
      </c>
      <c r="J78">
        <v>271.43</v>
      </c>
      <c r="K78">
        <v>101.03</v>
      </c>
      <c r="L78">
        <v>3.96</v>
      </c>
      <c r="M78">
        <v>35.92</v>
      </c>
      <c r="N78" s="135">
        <v>0</v>
      </c>
      <c r="O78" s="135">
        <v>0</v>
      </c>
      <c r="P78" s="135">
        <v>0</v>
      </c>
      <c r="Q78">
        <v>4.76</v>
      </c>
      <c r="R78">
        <v>0.61</v>
      </c>
      <c r="S78">
        <v>5.1100000000000003</v>
      </c>
      <c r="T78">
        <v>113.46</v>
      </c>
      <c r="U78">
        <v>37.82</v>
      </c>
      <c r="V78">
        <v>37.81</v>
      </c>
      <c r="W78">
        <v>7.03</v>
      </c>
      <c r="X78">
        <v>1.41</v>
      </c>
      <c r="Y78">
        <v>1.64</v>
      </c>
      <c r="Z78">
        <v>0</v>
      </c>
      <c r="AA78">
        <v>4.01</v>
      </c>
      <c r="AB78">
        <v>2.0099999999999998</v>
      </c>
    </row>
    <row r="79" spans="1:28">
      <c r="A79" t="s">
        <v>121</v>
      </c>
      <c r="B79" s="75">
        <v>129.51</v>
      </c>
      <c r="C79" s="75">
        <v>86.17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116.24</v>
      </c>
      <c r="J79">
        <v>271.43</v>
      </c>
      <c r="K79">
        <v>101.03</v>
      </c>
      <c r="L79">
        <v>4.1900000000000004</v>
      </c>
      <c r="M79">
        <v>35.72</v>
      </c>
      <c r="N79" s="135">
        <v>0</v>
      </c>
      <c r="O79" s="135">
        <v>0</v>
      </c>
      <c r="P79" s="135">
        <v>0</v>
      </c>
      <c r="Q79">
        <v>4.76</v>
      </c>
      <c r="R79">
        <v>0</v>
      </c>
      <c r="S79">
        <v>5.29</v>
      </c>
      <c r="T79">
        <v>112.89</v>
      </c>
      <c r="U79">
        <v>37.630000000000003</v>
      </c>
      <c r="V79">
        <v>37.619999999999997</v>
      </c>
      <c r="W79">
        <v>2.77</v>
      </c>
      <c r="X79">
        <v>0.55000000000000004</v>
      </c>
      <c r="Y79">
        <v>0</v>
      </c>
      <c r="Z79">
        <v>0</v>
      </c>
      <c r="AA79">
        <v>1.85</v>
      </c>
      <c r="AB79">
        <v>0.93</v>
      </c>
    </row>
    <row r="80" spans="1:28">
      <c r="A80" t="s">
        <v>122</v>
      </c>
      <c r="B80" s="75">
        <v>129.51</v>
      </c>
      <c r="C80" s="75">
        <v>86.17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116.24</v>
      </c>
      <c r="J80">
        <v>271.43</v>
      </c>
      <c r="K80">
        <v>101.03</v>
      </c>
      <c r="L80">
        <v>4.1900000000000004</v>
      </c>
      <c r="M80">
        <v>35.6</v>
      </c>
      <c r="N80" s="135">
        <v>0</v>
      </c>
      <c r="O80" s="135">
        <v>0</v>
      </c>
      <c r="P80" s="135">
        <v>0</v>
      </c>
      <c r="Q80">
        <v>4.76</v>
      </c>
      <c r="R80">
        <v>0</v>
      </c>
      <c r="S80">
        <v>5.29</v>
      </c>
      <c r="T80">
        <v>111.3</v>
      </c>
      <c r="U80">
        <v>37.1</v>
      </c>
      <c r="V80">
        <v>37.1</v>
      </c>
      <c r="W80">
        <v>0.64</v>
      </c>
      <c r="X80">
        <v>0.13</v>
      </c>
      <c r="Y80">
        <v>0</v>
      </c>
      <c r="Z80">
        <v>0</v>
      </c>
      <c r="AA80">
        <v>0.41</v>
      </c>
      <c r="AB80">
        <v>0.2</v>
      </c>
    </row>
    <row r="81" spans="1:28">
      <c r="A81" t="s">
        <v>123</v>
      </c>
      <c r="B81" s="75">
        <v>129.51</v>
      </c>
      <c r="C81" s="75">
        <v>86.17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112.53</v>
      </c>
      <c r="J81">
        <v>271.43</v>
      </c>
      <c r="K81">
        <v>101.03</v>
      </c>
      <c r="L81">
        <v>4.1900000000000004</v>
      </c>
      <c r="M81">
        <v>34.94</v>
      </c>
      <c r="N81" s="135">
        <v>0</v>
      </c>
      <c r="O81" s="135">
        <v>0</v>
      </c>
      <c r="P81" s="135">
        <v>0</v>
      </c>
      <c r="Q81">
        <v>4.76</v>
      </c>
      <c r="R81">
        <v>0</v>
      </c>
      <c r="S81">
        <v>5.29</v>
      </c>
      <c r="T81">
        <v>110.13</v>
      </c>
      <c r="U81">
        <v>36.71</v>
      </c>
      <c r="V81">
        <v>36.71</v>
      </c>
      <c r="W81">
        <v>0.03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129.51</v>
      </c>
      <c r="C82" s="75">
        <v>86.17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112.53</v>
      </c>
      <c r="J82">
        <v>271.43</v>
      </c>
      <c r="K82">
        <v>101.03</v>
      </c>
      <c r="L82">
        <v>4.1900000000000004</v>
      </c>
      <c r="M82">
        <v>37.86</v>
      </c>
      <c r="N82" s="135">
        <v>0</v>
      </c>
      <c r="O82" s="135">
        <v>0</v>
      </c>
      <c r="P82" s="135">
        <v>0</v>
      </c>
      <c r="Q82">
        <v>4.76</v>
      </c>
      <c r="R82">
        <v>0</v>
      </c>
      <c r="S82">
        <v>5.29</v>
      </c>
      <c r="T82">
        <v>116.97</v>
      </c>
      <c r="U82">
        <v>38.99</v>
      </c>
      <c r="V82">
        <v>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129.51</v>
      </c>
      <c r="C83" s="75">
        <v>86.17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112.53</v>
      </c>
      <c r="J83">
        <v>271.43</v>
      </c>
      <c r="K83">
        <v>101.03</v>
      </c>
      <c r="L83">
        <v>4.1900000000000004</v>
      </c>
      <c r="M83">
        <v>37.619999999999997</v>
      </c>
      <c r="N83" s="135">
        <v>0</v>
      </c>
      <c r="O83" s="135">
        <v>0</v>
      </c>
      <c r="P83" s="135">
        <v>0</v>
      </c>
      <c r="Q83">
        <v>4.5999999999999996</v>
      </c>
      <c r="R83">
        <v>0</v>
      </c>
      <c r="S83">
        <v>5.29</v>
      </c>
      <c r="T83">
        <v>117.54</v>
      </c>
      <c r="U83">
        <v>39.18</v>
      </c>
      <c r="V83">
        <v>39.17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129.51</v>
      </c>
      <c r="C84" s="75">
        <v>86.17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112.53</v>
      </c>
      <c r="J84">
        <v>271.43</v>
      </c>
      <c r="K84">
        <v>101.03</v>
      </c>
      <c r="L84">
        <v>4.1900000000000004</v>
      </c>
      <c r="M84">
        <v>37.47</v>
      </c>
      <c r="N84" s="135">
        <v>0</v>
      </c>
      <c r="O84" s="135">
        <v>0</v>
      </c>
      <c r="P84" s="135">
        <v>0</v>
      </c>
      <c r="Q84">
        <v>4.5999999999999996</v>
      </c>
      <c r="R84">
        <v>0</v>
      </c>
      <c r="S84">
        <v>5.29</v>
      </c>
      <c r="T84">
        <v>116.22</v>
      </c>
      <c r="U84">
        <v>38.74</v>
      </c>
      <c r="V84">
        <v>38.75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129.51</v>
      </c>
      <c r="C85" s="75">
        <v>86.17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112.53</v>
      </c>
      <c r="J85">
        <v>271.43</v>
      </c>
      <c r="K85">
        <v>101.03</v>
      </c>
      <c r="L85">
        <v>4.03</v>
      </c>
      <c r="M85">
        <v>37.08</v>
      </c>
      <c r="N85" s="135">
        <v>0</v>
      </c>
      <c r="O85" s="135">
        <v>0</v>
      </c>
      <c r="P85" s="135">
        <v>0</v>
      </c>
      <c r="Q85">
        <v>4.5999999999999996</v>
      </c>
      <c r="R85">
        <v>0</v>
      </c>
      <c r="S85">
        <v>5.29</v>
      </c>
      <c r="T85">
        <v>115.5</v>
      </c>
      <c r="U85">
        <v>38.5</v>
      </c>
      <c r="V85">
        <v>38.51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129.51</v>
      </c>
      <c r="C86" s="75">
        <v>86.17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112.53</v>
      </c>
      <c r="J86">
        <v>271.43</v>
      </c>
      <c r="K86">
        <v>101.03</v>
      </c>
      <c r="L86">
        <v>4.03</v>
      </c>
      <c r="M86">
        <v>36.799999999999997</v>
      </c>
      <c r="N86" s="135">
        <v>0</v>
      </c>
      <c r="O86" s="135">
        <v>0</v>
      </c>
      <c r="P86" s="135">
        <v>0</v>
      </c>
      <c r="Q86">
        <v>4.5999999999999996</v>
      </c>
      <c r="R86">
        <v>0</v>
      </c>
      <c r="S86">
        <v>5.29</v>
      </c>
      <c r="T86">
        <v>114.25</v>
      </c>
      <c r="U86">
        <v>38.08</v>
      </c>
      <c r="V86">
        <v>38.08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129.51</v>
      </c>
      <c r="C87" s="75">
        <v>86.17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109.68</v>
      </c>
      <c r="J87">
        <v>271.43</v>
      </c>
      <c r="K87">
        <v>101.03</v>
      </c>
      <c r="L87">
        <v>4.03</v>
      </c>
      <c r="M87">
        <v>36.380000000000003</v>
      </c>
      <c r="N87" s="135">
        <v>0</v>
      </c>
      <c r="O87" s="135">
        <v>0</v>
      </c>
      <c r="P87" s="135">
        <v>0</v>
      </c>
      <c r="Q87">
        <v>4</v>
      </c>
      <c r="R87">
        <v>0</v>
      </c>
      <c r="S87">
        <v>4.55</v>
      </c>
      <c r="T87">
        <v>113.32</v>
      </c>
      <c r="U87">
        <v>37.770000000000003</v>
      </c>
      <c r="V87">
        <v>37.78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129.51</v>
      </c>
      <c r="C88" s="75">
        <v>86.17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109.68</v>
      </c>
      <c r="J88">
        <v>271.43</v>
      </c>
      <c r="K88">
        <v>101.03</v>
      </c>
      <c r="L88">
        <v>4.03</v>
      </c>
      <c r="M88">
        <v>35.81</v>
      </c>
      <c r="N88" s="135">
        <v>0</v>
      </c>
      <c r="O88" s="135">
        <v>0</v>
      </c>
      <c r="P88" s="135">
        <v>0</v>
      </c>
      <c r="Q88">
        <v>4</v>
      </c>
      <c r="R88">
        <v>0</v>
      </c>
      <c r="S88">
        <v>4.55</v>
      </c>
      <c r="T88">
        <v>113.78</v>
      </c>
      <c r="U88">
        <v>37.93</v>
      </c>
      <c r="V88">
        <v>37.92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129.51</v>
      </c>
      <c r="C89" s="75">
        <v>86.17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109.68</v>
      </c>
      <c r="J89">
        <v>271.43</v>
      </c>
      <c r="K89">
        <v>101.03</v>
      </c>
      <c r="L89">
        <v>4.03</v>
      </c>
      <c r="M89">
        <v>32.25</v>
      </c>
      <c r="N89" s="135">
        <v>0</v>
      </c>
      <c r="O89" s="135">
        <v>0</v>
      </c>
      <c r="P89" s="135">
        <v>0</v>
      </c>
      <c r="Q89">
        <v>4</v>
      </c>
      <c r="R89">
        <v>0</v>
      </c>
      <c r="S89">
        <v>4.55</v>
      </c>
      <c r="T89">
        <v>113.76</v>
      </c>
      <c r="U89">
        <v>37.92</v>
      </c>
      <c r="V89">
        <v>37.92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129.51</v>
      </c>
      <c r="C90" s="75">
        <v>86.17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109.68</v>
      </c>
      <c r="J90">
        <v>271.43</v>
      </c>
      <c r="K90">
        <v>101.03</v>
      </c>
      <c r="L90">
        <v>4.03</v>
      </c>
      <c r="M90">
        <v>31.71</v>
      </c>
      <c r="N90" s="135">
        <v>0</v>
      </c>
      <c r="O90" s="135">
        <v>0</v>
      </c>
      <c r="P90" s="135">
        <v>0</v>
      </c>
      <c r="Q90">
        <v>4</v>
      </c>
      <c r="R90">
        <v>0</v>
      </c>
      <c r="S90">
        <v>4.55</v>
      </c>
      <c r="T90">
        <v>113.57</v>
      </c>
      <c r="U90">
        <v>37.86</v>
      </c>
      <c r="V90">
        <v>37.86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129.51</v>
      </c>
      <c r="C91" s="75">
        <v>86.17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109.68</v>
      </c>
      <c r="J91">
        <v>271.43</v>
      </c>
      <c r="K91">
        <v>101.03</v>
      </c>
      <c r="L91">
        <v>3.88</v>
      </c>
      <c r="M91">
        <v>31.03</v>
      </c>
      <c r="N91" s="135">
        <v>0</v>
      </c>
      <c r="O91" s="135">
        <v>0</v>
      </c>
      <c r="P91" s="135">
        <v>0</v>
      </c>
      <c r="Q91">
        <v>4</v>
      </c>
      <c r="R91">
        <v>0</v>
      </c>
      <c r="S91">
        <v>4.3600000000000003</v>
      </c>
      <c r="T91">
        <v>113.28</v>
      </c>
      <c r="U91">
        <v>37.76</v>
      </c>
      <c r="V91">
        <v>37.76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129.51</v>
      </c>
      <c r="C92" s="75">
        <v>86.17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109.68</v>
      </c>
      <c r="J92">
        <v>271.43</v>
      </c>
      <c r="K92">
        <v>101.03</v>
      </c>
      <c r="L92">
        <v>3.88</v>
      </c>
      <c r="M92">
        <v>30.31</v>
      </c>
      <c r="N92" s="135">
        <v>0</v>
      </c>
      <c r="O92" s="135">
        <v>0</v>
      </c>
      <c r="P92" s="135">
        <v>0</v>
      </c>
      <c r="Q92">
        <v>4</v>
      </c>
      <c r="R92">
        <v>0</v>
      </c>
      <c r="S92">
        <v>4.3600000000000003</v>
      </c>
      <c r="T92">
        <v>113.26</v>
      </c>
      <c r="U92">
        <v>37.75</v>
      </c>
      <c r="V92">
        <v>37.76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129.51</v>
      </c>
      <c r="C93" s="75">
        <v>86.17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109.68</v>
      </c>
      <c r="J93">
        <v>271.43</v>
      </c>
      <c r="K93">
        <v>101.03</v>
      </c>
      <c r="L93">
        <v>2.72</v>
      </c>
      <c r="M93">
        <v>23.27</v>
      </c>
      <c r="N93" s="135">
        <v>0</v>
      </c>
      <c r="O93" s="135">
        <v>0</v>
      </c>
      <c r="P93" s="135">
        <v>0</v>
      </c>
      <c r="Q93">
        <v>4</v>
      </c>
      <c r="R93">
        <v>0</v>
      </c>
      <c r="S93">
        <v>4.3600000000000003</v>
      </c>
      <c r="T93">
        <v>113.06</v>
      </c>
      <c r="U93">
        <v>37.69</v>
      </c>
      <c r="V93">
        <v>37.68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129.51</v>
      </c>
      <c r="C94" s="75">
        <v>86.17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109.68</v>
      </c>
      <c r="J94">
        <v>271.43</v>
      </c>
      <c r="K94">
        <v>101.03</v>
      </c>
      <c r="L94">
        <v>3.65</v>
      </c>
      <c r="M94">
        <v>22.3</v>
      </c>
      <c r="N94" s="135">
        <v>0</v>
      </c>
      <c r="O94" s="135">
        <v>0</v>
      </c>
      <c r="P94" s="135">
        <v>0</v>
      </c>
      <c r="Q94">
        <v>4</v>
      </c>
      <c r="R94">
        <v>0</v>
      </c>
      <c r="S94">
        <v>4.3600000000000003</v>
      </c>
      <c r="T94">
        <v>112.72</v>
      </c>
      <c r="U94">
        <v>37.58</v>
      </c>
      <c r="V94">
        <v>37.57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129.51</v>
      </c>
      <c r="C95" s="75">
        <v>86.17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105.41</v>
      </c>
      <c r="J95">
        <v>271.43</v>
      </c>
      <c r="K95">
        <v>101.03</v>
      </c>
      <c r="L95">
        <v>3.65</v>
      </c>
      <c r="M95">
        <v>21.4</v>
      </c>
      <c r="N95" s="135">
        <v>0</v>
      </c>
      <c r="O95" s="135">
        <v>0</v>
      </c>
      <c r="P95" s="135">
        <v>0</v>
      </c>
      <c r="Q95">
        <v>3.84</v>
      </c>
      <c r="R95">
        <v>0</v>
      </c>
      <c r="S95">
        <v>4.2699999999999996</v>
      </c>
      <c r="T95">
        <v>112.57</v>
      </c>
      <c r="U95">
        <v>37.520000000000003</v>
      </c>
      <c r="V95">
        <v>37.54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129.51</v>
      </c>
      <c r="C96" s="75">
        <v>86.17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101.14</v>
      </c>
      <c r="J96">
        <v>271.43</v>
      </c>
      <c r="K96">
        <v>101.03</v>
      </c>
      <c r="L96">
        <v>3.65</v>
      </c>
      <c r="M96">
        <v>20.58</v>
      </c>
      <c r="N96" s="135">
        <v>0</v>
      </c>
      <c r="O96" s="135">
        <v>0</v>
      </c>
      <c r="P96" s="135">
        <v>0</v>
      </c>
      <c r="Q96">
        <v>3.84</v>
      </c>
      <c r="R96">
        <v>0</v>
      </c>
      <c r="S96">
        <v>4.2699999999999996</v>
      </c>
      <c r="T96">
        <v>112.43</v>
      </c>
      <c r="U96">
        <v>37.479999999999997</v>
      </c>
      <c r="V96">
        <v>37.46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129.51</v>
      </c>
      <c r="C97" s="75">
        <v>86.17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96.87</v>
      </c>
      <c r="J97">
        <v>271.43</v>
      </c>
      <c r="K97">
        <v>101.03</v>
      </c>
      <c r="L97">
        <v>3.65</v>
      </c>
      <c r="M97">
        <v>19.09</v>
      </c>
      <c r="N97" s="135">
        <v>0</v>
      </c>
      <c r="O97" s="135">
        <v>0</v>
      </c>
      <c r="P97" s="135">
        <v>0</v>
      </c>
      <c r="Q97">
        <v>3.84</v>
      </c>
      <c r="R97">
        <v>0</v>
      </c>
      <c r="S97">
        <v>4.2699999999999996</v>
      </c>
      <c r="T97">
        <v>112.11</v>
      </c>
      <c r="U97">
        <v>37.369999999999997</v>
      </c>
      <c r="V97">
        <v>37.380000000000003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129.51</v>
      </c>
      <c r="C98" s="75">
        <v>86.17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91.63</v>
      </c>
      <c r="J98">
        <v>271.43</v>
      </c>
      <c r="K98">
        <v>101.03</v>
      </c>
      <c r="L98">
        <v>3.65</v>
      </c>
      <c r="M98">
        <v>17.59</v>
      </c>
      <c r="N98" s="135">
        <v>0</v>
      </c>
      <c r="O98" s="135">
        <v>0</v>
      </c>
      <c r="P98" s="135">
        <v>0</v>
      </c>
      <c r="Q98">
        <v>3.84</v>
      </c>
      <c r="R98">
        <v>0</v>
      </c>
      <c r="S98">
        <v>4.2699999999999996</v>
      </c>
      <c r="T98">
        <v>111.76</v>
      </c>
      <c r="U98">
        <v>37.25</v>
      </c>
      <c r="V98">
        <v>37.26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2.6081400000000019</v>
      </c>
      <c r="C99" s="75">
        <f t="shared" ref="C99:L99" si="2">SUM(C3:C98)/4000</f>
        <v>1.6223950000000011</v>
      </c>
      <c r="D99" s="135">
        <f t="shared" ref="D99" si="3">SUM(D3:D98)/4000</f>
        <v>0.87871749999999949</v>
      </c>
      <c r="E99" s="75"/>
      <c r="F99" s="78">
        <f t="shared" si="2"/>
        <v>0.12148499999999998</v>
      </c>
      <c r="G99" s="78">
        <f t="shared" si="2"/>
        <v>0.12148499999999998</v>
      </c>
      <c r="H99" s="78">
        <f t="shared" si="2"/>
        <v>0.12452249999999999</v>
      </c>
      <c r="I99">
        <f t="shared" si="2"/>
        <v>2.0583499999999999</v>
      </c>
      <c r="J99">
        <f t="shared" si="2"/>
        <v>5.4312650000000025</v>
      </c>
      <c r="K99">
        <f t="shared" si="2"/>
        <v>2.1153374999999985</v>
      </c>
      <c r="L99">
        <f t="shared" si="2"/>
        <v>8.748749999999994E-2</v>
      </c>
      <c r="M99">
        <f t="shared" ref="M99:AB99" si="4">SUM(M3:M98)/4000</f>
        <v>0.44082499999999986</v>
      </c>
      <c r="N99" s="135">
        <f t="shared" si="4"/>
        <v>0.29396999999999968</v>
      </c>
      <c r="O99" s="135">
        <f t="shared" si="4"/>
        <v>0.29069500000000015</v>
      </c>
      <c r="P99" s="135">
        <f t="shared" si="4"/>
        <v>0.29405250000000011</v>
      </c>
      <c r="Q99">
        <f t="shared" si="4"/>
        <v>9.0689999999999951E-2</v>
      </c>
      <c r="R99">
        <f t="shared" si="4"/>
        <v>0.98395750000000004</v>
      </c>
      <c r="S99">
        <f t="shared" si="4"/>
        <v>0.10379000000000015</v>
      </c>
      <c r="T99">
        <f t="shared" si="4"/>
        <v>2.6520799999999993</v>
      </c>
      <c r="U99">
        <f t="shared" si="4"/>
        <v>0.88401999999999992</v>
      </c>
      <c r="V99">
        <f t="shared" si="4"/>
        <v>0.88397250000000027</v>
      </c>
      <c r="W99">
        <f t="shared" si="4"/>
        <v>1.8972000000000002</v>
      </c>
      <c r="X99">
        <f t="shared" si="4"/>
        <v>0.37942000000000004</v>
      </c>
      <c r="Y99">
        <f t="shared" si="4"/>
        <v>0.56018500000000004</v>
      </c>
      <c r="Z99">
        <f t="shared" si="4"/>
        <v>0.35586249999999997</v>
      </c>
      <c r="AA99">
        <f t="shared" si="4"/>
        <v>0.76142750000000026</v>
      </c>
      <c r="AB99">
        <f t="shared" si="4"/>
        <v>0.38066749999999999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288.93252635447044</v>
      </c>
      <c r="L3">
        <v>11.004044280442804</v>
      </c>
      <c r="M3">
        <v>31.188118811881193</v>
      </c>
      <c r="N3">
        <v>51.886294850425472</v>
      </c>
      <c r="O3">
        <v>73.287554723502311</v>
      </c>
      <c r="P3">
        <v>24.680737636906741</v>
      </c>
      <c r="Q3">
        <v>4.7895417177914101</v>
      </c>
      <c r="R3">
        <v>18.611286568950042</v>
      </c>
      <c r="S3">
        <v>11.584360248447206</v>
      </c>
      <c r="T3">
        <v>0</v>
      </c>
      <c r="U3">
        <v>51.757220892685332</v>
      </c>
      <c r="V3">
        <v>5.9993307692307702</v>
      </c>
      <c r="W3">
        <v>14.382581143941792</v>
      </c>
      <c r="X3">
        <v>64.312397545301323</v>
      </c>
      <c r="Y3">
        <v>0</v>
      </c>
      <c r="Z3">
        <v>0</v>
      </c>
      <c r="AA3">
        <v>0</v>
      </c>
      <c r="AB3">
        <v>5.7374452799999984</v>
      </c>
      <c r="AC3">
        <v>4.2505073280000003</v>
      </c>
      <c r="AD3">
        <v>4.0032640800000001</v>
      </c>
      <c r="AE3">
        <v>21.712535395200003</v>
      </c>
      <c r="AF3">
        <v>12.303000000000001</v>
      </c>
      <c r="AG3">
        <v>9.8464900799999988</v>
      </c>
      <c r="AH3">
        <v>51.366416400000006</v>
      </c>
      <c r="AI3">
        <v>0</v>
      </c>
      <c r="AJ3">
        <v>0</v>
      </c>
      <c r="AK3">
        <v>22.407480000000003</v>
      </c>
      <c r="AL3">
        <v>34.675999999999995</v>
      </c>
      <c r="AM3">
        <v>0</v>
      </c>
      <c r="AN3">
        <v>0</v>
      </c>
      <c r="AO3">
        <v>4.0028688000000008</v>
      </c>
      <c r="AP3">
        <v>1.6315840800000001</v>
      </c>
      <c r="AQ3">
        <v>17.686350000000001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30.664390630225228</v>
      </c>
      <c r="BB3">
        <f>SUM(B3:AZ3)-BA3</f>
        <v>847.97141202095168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288.93252635447044</v>
      </c>
      <c r="L4">
        <v>11.004044280442804</v>
      </c>
      <c r="M4">
        <v>31.188118811881193</v>
      </c>
      <c r="N4">
        <v>51.886294850425472</v>
      </c>
      <c r="O4">
        <v>73.287554723502311</v>
      </c>
      <c r="P4">
        <v>24.680737636906741</v>
      </c>
      <c r="Q4">
        <v>4.7895417177914101</v>
      </c>
      <c r="R4">
        <v>18.611286568950042</v>
      </c>
      <c r="S4">
        <v>11.584360248447206</v>
      </c>
      <c r="T4">
        <v>0</v>
      </c>
      <c r="U4">
        <v>51.757220892685332</v>
      </c>
      <c r="V4">
        <v>5.9993307692307702</v>
      </c>
      <c r="W4">
        <v>15.275218266825489</v>
      </c>
      <c r="X4">
        <v>64.312397545301323</v>
      </c>
      <c r="Y4">
        <v>0</v>
      </c>
      <c r="Z4">
        <v>0</v>
      </c>
      <c r="AA4">
        <v>0</v>
      </c>
      <c r="AB4">
        <v>5.7374452799999984</v>
      </c>
      <c r="AC4">
        <v>4.2505073280000003</v>
      </c>
      <c r="AD4">
        <v>4.0032640800000001</v>
      </c>
      <c r="AE4">
        <v>21.712535395200003</v>
      </c>
      <c r="AF4">
        <v>12.303000000000001</v>
      </c>
      <c r="AG4">
        <v>9.8464900799999988</v>
      </c>
      <c r="AH4">
        <v>41.093133119999997</v>
      </c>
      <c r="AI4">
        <v>0</v>
      </c>
      <c r="AJ4">
        <v>0</v>
      </c>
      <c r="AK4">
        <v>22.407480000000003</v>
      </c>
      <c r="AL4">
        <v>34.675999999999995</v>
      </c>
      <c r="AM4">
        <v>0</v>
      </c>
      <c r="AN4">
        <v>0</v>
      </c>
      <c r="AO4">
        <v>4.0028688000000008</v>
      </c>
      <c r="AP4">
        <v>1.6315840800000001</v>
      </c>
      <c r="AQ4">
        <v>17.686350000000001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30.337006465472079</v>
      </c>
      <c r="BB4">
        <f t="shared" ref="BB4:BB67" si="0">SUM(B4:AZ4)-BA4</f>
        <v>838.91815002858846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288.93252635447044</v>
      </c>
      <c r="L5">
        <v>11.004044280442804</v>
      </c>
      <c r="M5">
        <v>31.188118811881193</v>
      </c>
      <c r="N5">
        <v>51.886294850425472</v>
      </c>
      <c r="O5">
        <v>73.287554723502311</v>
      </c>
      <c r="P5">
        <v>24.680737636906741</v>
      </c>
      <c r="Q5">
        <v>4.7895417177914101</v>
      </c>
      <c r="R5">
        <v>18.611286568950042</v>
      </c>
      <c r="S5">
        <v>11.584360248447206</v>
      </c>
      <c r="T5">
        <v>0</v>
      </c>
      <c r="U5">
        <v>51.757220892685332</v>
      </c>
      <c r="V5">
        <v>5.9993307692307702</v>
      </c>
      <c r="W5">
        <v>15.275218266825489</v>
      </c>
      <c r="X5">
        <v>64.312397545301323</v>
      </c>
      <c r="Y5">
        <v>0</v>
      </c>
      <c r="Z5">
        <v>0</v>
      </c>
      <c r="AA5">
        <v>0</v>
      </c>
      <c r="AB5">
        <v>5.7374452799999984</v>
      </c>
      <c r="AC5">
        <v>4.2505073280000003</v>
      </c>
      <c r="AD5">
        <v>4.0032640800000001</v>
      </c>
      <c r="AE5">
        <v>21.712535395200003</v>
      </c>
      <c r="AF5">
        <v>12.303000000000001</v>
      </c>
      <c r="AG5">
        <v>9.8464900799999988</v>
      </c>
      <c r="AH5">
        <v>30.819849840000007</v>
      </c>
      <c r="AI5">
        <v>0</v>
      </c>
      <c r="AJ5">
        <v>0</v>
      </c>
      <c r="AK5">
        <v>22.407480000000003</v>
      </c>
      <c r="AL5">
        <v>34.675999999999995</v>
      </c>
      <c r="AM5">
        <v>0</v>
      </c>
      <c r="AN5">
        <v>0</v>
      </c>
      <c r="AO5">
        <v>4.1319936000000004</v>
      </c>
      <c r="AP5">
        <v>1.6315840800000001</v>
      </c>
      <c r="AQ5">
        <v>17.686350000000001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29.98297481187209</v>
      </c>
      <c r="BB5">
        <f t="shared" si="0"/>
        <v>829.1280232021885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288.93252635447044</v>
      </c>
      <c r="L6">
        <v>11.004044280442804</v>
      </c>
      <c r="M6">
        <v>31.188118811881193</v>
      </c>
      <c r="N6">
        <v>51.886294850425472</v>
      </c>
      <c r="O6">
        <v>73.287554723502311</v>
      </c>
      <c r="P6">
        <v>24.680737636906741</v>
      </c>
      <c r="Q6">
        <v>4.7895417177914101</v>
      </c>
      <c r="R6">
        <v>18.611286568950042</v>
      </c>
      <c r="S6">
        <v>11.584360248447206</v>
      </c>
      <c r="T6">
        <v>0</v>
      </c>
      <c r="U6">
        <v>51.757220892685332</v>
      </c>
      <c r="V6">
        <v>5.9993307692307702</v>
      </c>
      <c r="W6">
        <v>15.275218266825489</v>
      </c>
      <c r="X6">
        <v>64.312397545301323</v>
      </c>
      <c r="Y6">
        <v>0</v>
      </c>
      <c r="Z6">
        <v>0</v>
      </c>
      <c r="AA6">
        <v>0</v>
      </c>
      <c r="AB6">
        <v>5.7374452799999984</v>
      </c>
      <c r="AC6">
        <v>4.2505073280000003</v>
      </c>
      <c r="AD6">
        <v>4.0032640800000001</v>
      </c>
      <c r="AE6">
        <v>21.712535395200003</v>
      </c>
      <c r="AF6">
        <v>12.303000000000001</v>
      </c>
      <c r="AG6">
        <v>9.8464900799999988</v>
      </c>
      <c r="AH6">
        <v>20.546566559999999</v>
      </c>
      <c r="AI6">
        <v>0</v>
      </c>
      <c r="AJ6">
        <v>0</v>
      </c>
      <c r="AK6">
        <v>22.407480000000003</v>
      </c>
      <c r="AL6">
        <v>34.675999999999995</v>
      </c>
      <c r="AM6">
        <v>0</v>
      </c>
      <c r="AN6">
        <v>0</v>
      </c>
      <c r="AO6">
        <v>4.1319936000000004</v>
      </c>
      <c r="AP6">
        <v>1.6315840800000001</v>
      </c>
      <c r="AQ6">
        <v>17.686350000000001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29.624437405472079</v>
      </c>
      <c r="BB6">
        <f t="shared" si="0"/>
        <v>819.21327732858845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288.93252635447044</v>
      </c>
      <c r="L7">
        <v>0</v>
      </c>
      <c r="M7">
        <v>21.397442906718471</v>
      </c>
      <c r="N7">
        <v>27.322360854491873</v>
      </c>
      <c r="O7">
        <v>44.30795813382737</v>
      </c>
      <c r="P7">
        <v>7.0046105934660741</v>
      </c>
      <c r="Q7">
        <v>4.7895417177914101</v>
      </c>
      <c r="R7">
        <v>7.9983131635735853</v>
      </c>
      <c r="S7">
        <v>4.9941750171585451</v>
      </c>
      <c r="T7">
        <v>0</v>
      </c>
      <c r="U7">
        <v>51.757220892685332</v>
      </c>
      <c r="V7">
        <v>0</v>
      </c>
      <c r="W7">
        <v>6.2165948275862082</v>
      </c>
      <c r="X7">
        <v>15.002956185297499</v>
      </c>
      <c r="Y7">
        <v>0</v>
      </c>
      <c r="Z7">
        <v>0</v>
      </c>
      <c r="AA7">
        <v>0</v>
      </c>
      <c r="AB7">
        <v>5.7374452799999984</v>
      </c>
      <c r="AC7">
        <v>4.2505073280000003</v>
      </c>
      <c r="AD7">
        <v>4.0032640800000001</v>
      </c>
      <c r="AE7">
        <v>21.712535395200003</v>
      </c>
      <c r="AF7">
        <v>12.303000000000001</v>
      </c>
      <c r="AG7">
        <v>9.8464900799999988</v>
      </c>
      <c r="AH7">
        <v>20.546566559999999</v>
      </c>
      <c r="AI7">
        <v>0</v>
      </c>
      <c r="AJ7">
        <v>0</v>
      </c>
      <c r="AK7">
        <v>22.407480000000003</v>
      </c>
      <c r="AL7">
        <v>26.006999999999994</v>
      </c>
      <c r="AM7">
        <v>0</v>
      </c>
      <c r="AN7">
        <v>0</v>
      </c>
      <c r="AO7">
        <v>4.1319936000000004</v>
      </c>
      <c r="AP7">
        <v>4.1633524800000004</v>
      </c>
      <c r="AQ7">
        <v>17.686350000000001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23.333824530746629</v>
      </c>
      <c r="BB7">
        <f t="shared" si="0"/>
        <v>645.25708593311992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288.93252635447044</v>
      </c>
      <c r="L8">
        <v>0</v>
      </c>
      <c r="M8">
        <v>14.993849914748202</v>
      </c>
      <c r="N8">
        <v>15.00204653324726</v>
      </c>
      <c r="O8">
        <v>19.117299709414382</v>
      </c>
      <c r="P8">
        <v>7.0046105934660741</v>
      </c>
      <c r="Q8">
        <v>4.7895417177914101</v>
      </c>
      <c r="R8">
        <v>8.288265925925927</v>
      </c>
      <c r="S8">
        <v>4.9941750171585451</v>
      </c>
      <c r="T8">
        <v>0</v>
      </c>
      <c r="U8">
        <v>51.757220892685332</v>
      </c>
      <c r="V8">
        <v>0</v>
      </c>
      <c r="W8">
        <v>4.9943430262045645</v>
      </c>
      <c r="X8">
        <v>15.002956185297499</v>
      </c>
      <c r="Y8">
        <v>0</v>
      </c>
      <c r="Z8">
        <v>0</v>
      </c>
      <c r="AA8">
        <v>0</v>
      </c>
      <c r="AB8">
        <v>5.7374452799999984</v>
      </c>
      <c r="AC8">
        <v>4.2505073280000003</v>
      </c>
      <c r="AD8">
        <v>4.0032640800000001</v>
      </c>
      <c r="AE8">
        <v>21.712535395200003</v>
      </c>
      <c r="AF8">
        <v>12.303000000000001</v>
      </c>
      <c r="AG8">
        <v>9.8464900799999988</v>
      </c>
      <c r="AH8">
        <v>20.546566559999999</v>
      </c>
      <c r="AI8">
        <v>0</v>
      </c>
      <c r="AJ8">
        <v>0</v>
      </c>
      <c r="AK8">
        <v>22.407480000000003</v>
      </c>
      <c r="AL8">
        <v>26.006999999999994</v>
      </c>
      <c r="AM8">
        <v>0</v>
      </c>
      <c r="AN8">
        <v>0</v>
      </c>
      <c r="AO8">
        <v>4.1319936000000004</v>
      </c>
      <c r="AP8">
        <v>4.1633524800000004</v>
      </c>
      <c r="AQ8">
        <v>17.686350000000001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21.768668588955695</v>
      </c>
      <c r="BB8">
        <f t="shared" si="0"/>
        <v>601.97537709825372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289.15162644330206</v>
      </c>
      <c r="L9">
        <v>5.5020543426103643</v>
      </c>
      <c r="M9">
        <v>14.993626618705036</v>
      </c>
      <c r="N9">
        <v>15.00204653324726</v>
      </c>
      <c r="O9">
        <v>10.226481525321889</v>
      </c>
      <c r="P9">
        <v>7.0046105934660741</v>
      </c>
      <c r="Q9">
        <v>4.7904815267175573</v>
      </c>
      <c r="R9">
        <v>8.985278513924051</v>
      </c>
      <c r="S9">
        <v>5.7206476050955413</v>
      </c>
      <c r="T9">
        <v>0</v>
      </c>
      <c r="U9">
        <v>51.757220892685332</v>
      </c>
      <c r="V9">
        <v>4</v>
      </c>
      <c r="W9">
        <v>4.9943430262045645</v>
      </c>
      <c r="X9">
        <v>15.002956185297499</v>
      </c>
      <c r="Y9">
        <v>0</v>
      </c>
      <c r="Z9">
        <v>0</v>
      </c>
      <c r="AA9">
        <v>0</v>
      </c>
      <c r="AB9">
        <v>5.7374452799999984</v>
      </c>
      <c r="AC9">
        <v>4.2505073280000003</v>
      </c>
      <c r="AD9">
        <v>4.0032640800000001</v>
      </c>
      <c r="AE9">
        <v>21.712535395200003</v>
      </c>
      <c r="AF9">
        <v>12.303000000000001</v>
      </c>
      <c r="AG9">
        <v>9.8464900799999988</v>
      </c>
      <c r="AH9">
        <v>20.546566559999999</v>
      </c>
      <c r="AI9">
        <v>0</v>
      </c>
      <c r="AJ9">
        <v>0</v>
      </c>
      <c r="AK9">
        <v>22.407480000000003</v>
      </c>
      <c r="AL9">
        <v>26.006999999999994</v>
      </c>
      <c r="AM9">
        <v>0</v>
      </c>
      <c r="AN9">
        <v>0</v>
      </c>
      <c r="AO9">
        <v>4.1319936000000004</v>
      </c>
      <c r="AP9">
        <v>1.6315840800000001</v>
      </c>
      <c r="AQ9">
        <v>17.686350000000001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21.758992472470023</v>
      </c>
      <c r="BB9">
        <f t="shared" si="0"/>
        <v>601.70782275090721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289.15162644330206</v>
      </c>
      <c r="L10">
        <v>5.5020543426103643</v>
      </c>
      <c r="M10">
        <v>14.993626618705036</v>
      </c>
      <c r="N10">
        <v>15.00138417266187</v>
      </c>
      <c r="O10">
        <v>16.766648766391452</v>
      </c>
      <c r="P10">
        <v>7.0046105934660741</v>
      </c>
      <c r="Q10">
        <v>4.7904815267175573</v>
      </c>
      <c r="R10">
        <v>8.985278513924051</v>
      </c>
      <c r="S10">
        <v>5.7206476050955413</v>
      </c>
      <c r="T10">
        <v>0</v>
      </c>
      <c r="U10">
        <v>51.757220892685332</v>
      </c>
      <c r="V10">
        <v>4</v>
      </c>
      <c r="W10">
        <v>5.003243712574851</v>
      </c>
      <c r="X10">
        <v>15.002956185297499</v>
      </c>
      <c r="Y10">
        <v>0</v>
      </c>
      <c r="Z10">
        <v>0</v>
      </c>
      <c r="AA10">
        <v>0</v>
      </c>
      <c r="AB10">
        <v>5.7374452799999984</v>
      </c>
      <c r="AC10">
        <v>4.2505073280000003</v>
      </c>
      <c r="AD10">
        <v>4.0032640800000001</v>
      </c>
      <c r="AE10">
        <v>21.712535395200003</v>
      </c>
      <c r="AF10">
        <v>12.303000000000001</v>
      </c>
      <c r="AG10">
        <v>9.8464900799999988</v>
      </c>
      <c r="AH10">
        <v>20.546566559999999</v>
      </c>
      <c r="AI10">
        <v>0</v>
      </c>
      <c r="AJ10">
        <v>0</v>
      </c>
      <c r="AK10">
        <v>22.407480000000003</v>
      </c>
      <c r="AL10">
        <v>26.006999999999994</v>
      </c>
      <c r="AM10">
        <v>0</v>
      </c>
      <c r="AN10">
        <v>0</v>
      </c>
      <c r="AO10">
        <v>4.1319936000000004</v>
      </c>
      <c r="AP10">
        <v>1.6315840800000001</v>
      </c>
      <c r="AQ10">
        <v>17.686350000000001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21.987531857171906</v>
      </c>
      <c r="BB10">
        <f t="shared" si="0"/>
        <v>608.02768893305972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290.12880088033012</v>
      </c>
      <c r="L11">
        <v>5.5020543426103643</v>
      </c>
      <c r="M11">
        <v>14.993626618705036</v>
      </c>
      <c r="N11">
        <v>15.00138417266187</v>
      </c>
      <c r="O11">
        <v>16.766648766391452</v>
      </c>
      <c r="P11">
        <v>7.0046105934660741</v>
      </c>
      <c r="Q11">
        <v>4.7904815267175573</v>
      </c>
      <c r="R11">
        <v>8.985278513924051</v>
      </c>
      <c r="S11">
        <v>5.7206476050955413</v>
      </c>
      <c r="T11">
        <v>0</v>
      </c>
      <c r="U11">
        <v>51.757220892685332</v>
      </c>
      <c r="V11">
        <v>4</v>
      </c>
      <c r="W11">
        <v>5.003243712574851</v>
      </c>
      <c r="X11">
        <v>15.00297968397291</v>
      </c>
      <c r="Y11">
        <v>0</v>
      </c>
      <c r="Z11">
        <v>0</v>
      </c>
      <c r="AA11">
        <v>0</v>
      </c>
      <c r="AB11">
        <v>5.7374452799999984</v>
      </c>
      <c r="AC11">
        <v>4.2505073280000003</v>
      </c>
      <c r="AD11">
        <v>4.0032640800000001</v>
      </c>
      <c r="AE11">
        <v>21.712535395200003</v>
      </c>
      <c r="AF11">
        <v>12.303000000000001</v>
      </c>
      <c r="AG11">
        <v>9.8464900799999988</v>
      </c>
      <c r="AH11">
        <v>20.546566559999999</v>
      </c>
      <c r="AI11">
        <v>0</v>
      </c>
      <c r="AJ11">
        <v>0</v>
      </c>
      <c r="AK11">
        <v>22.407480000000003</v>
      </c>
      <c r="AL11">
        <v>26.006999999999994</v>
      </c>
      <c r="AM11">
        <v>0</v>
      </c>
      <c r="AN11">
        <v>0</v>
      </c>
      <c r="AO11">
        <v>4.1319936000000004</v>
      </c>
      <c r="AP11">
        <v>1.6315840800000001</v>
      </c>
      <c r="AQ11">
        <v>17.686350000000001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22.021635758318698</v>
      </c>
      <c r="BB11">
        <f t="shared" si="0"/>
        <v>608.9707829676164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290.12880088033012</v>
      </c>
      <c r="L12">
        <v>5.5020543426103643</v>
      </c>
      <c r="M12">
        <v>14.993626618705036</v>
      </c>
      <c r="N12">
        <v>15.00138417266187</v>
      </c>
      <c r="O12">
        <v>16.766648766391452</v>
      </c>
      <c r="P12">
        <v>7.0046105934660741</v>
      </c>
      <c r="Q12">
        <v>4.7895417177914101</v>
      </c>
      <c r="R12">
        <v>7.9983131635735853</v>
      </c>
      <c r="S12">
        <v>4.9941750171585451</v>
      </c>
      <c r="T12">
        <v>0</v>
      </c>
      <c r="U12">
        <v>51.757220892685332</v>
      </c>
      <c r="V12">
        <v>4</v>
      </c>
      <c r="W12">
        <v>5</v>
      </c>
      <c r="X12">
        <v>15.002072109407376</v>
      </c>
      <c r="Y12">
        <v>0</v>
      </c>
      <c r="Z12">
        <v>0</v>
      </c>
      <c r="AA12">
        <v>0</v>
      </c>
      <c r="AB12">
        <v>5.7374452799999984</v>
      </c>
      <c r="AC12">
        <v>4.2505073280000003</v>
      </c>
      <c r="AD12">
        <v>4.0032640800000001</v>
      </c>
      <c r="AE12">
        <v>21.712535395200003</v>
      </c>
      <c r="AF12">
        <v>12.303000000000001</v>
      </c>
      <c r="AG12">
        <v>9.8464900799999988</v>
      </c>
      <c r="AH12">
        <v>20.546566559999999</v>
      </c>
      <c r="AI12">
        <v>0</v>
      </c>
      <c r="AJ12">
        <v>0</v>
      </c>
      <c r="AK12">
        <v>22.407480000000003</v>
      </c>
      <c r="AL12">
        <v>26.006999999999994</v>
      </c>
      <c r="AM12">
        <v>0</v>
      </c>
      <c r="AN12">
        <v>0</v>
      </c>
      <c r="AO12">
        <v>4.1319936000000004</v>
      </c>
      <c r="AP12">
        <v>1.6315840800000001</v>
      </c>
      <c r="AQ12">
        <v>17.686350000000001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21.961659803114966</v>
      </c>
      <c r="BB12">
        <f t="shared" si="0"/>
        <v>607.31222988846616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290.12880088033012</v>
      </c>
      <c r="L13">
        <v>5.5020543426103643</v>
      </c>
      <c r="M13">
        <v>14.993626618705036</v>
      </c>
      <c r="N13">
        <v>15.00138417266187</v>
      </c>
      <c r="O13">
        <v>16.766648766391452</v>
      </c>
      <c r="P13">
        <v>7.0046105934660741</v>
      </c>
      <c r="Q13">
        <v>4.7904815267175573</v>
      </c>
      <c r="R13">
        <v>8.985278513924051</v>
      </c>
      <c r="S13">
        <v>5.7206476050955413</v>
      </c>
      <c r="T13">
        <v>0</v>
      </c>
      <c r="U13">
        <v>51.757220892685332</v>
      </c>
      <c r="V13">
        <v>4</v>
      </c>
      <c r="W13">
        <v>5</v>
      </c>
      <c r="X13">
        <v>15.002072109407376</v>
      </c>
      <c r="Y13">
        <v>0</v>
      </c>
      <c r="Z13">
        <v>0</v>
      </c>
      <c r="AA13">
        <v>0</v>
      </c>
      <c r="AB13">
        <v>5.7374452799999984</v>
      </c>
      <c r="AC13">
        <v>4.2505073280000003</v>
      </c>
      <c r="AD13">
        <v>4.0032640800000001</v>
      </c>
      <c r="AE13">
        <v>21.712535395200003</v>
      </c>
      <c r="AF13">
        <v>12.303000000000001</v>
      </c>
      <c r="AG13">
        <v>9.8464900799999988</v>
      </c>
      <c r="AH13">
        <v>20.546566559999999</v>
      </c>
      <c r="AI13">
        <v>0</v>
      </c>
      <c r="AJ13">
        <v>0</v>
      </c>
      <c r="AK13">
        <v>22.407480000000003</v>
      </c>
      <c r="AL13">
        <v>26.006999999999994</v>
      </c>
      <c r="AM13">
        <v>0</v>
      </c>
      <c r="AN13">
        <v>0</v>
      </c>
      <c r="AO13">
        <v>4.1319936000000004</v>
      </c>
      <c r="AP13">
        <v>1.6315840800000001</v>
      </c>
      <c r="AQ13">
        <v>17.686350000000001</v>
      </c>
      <c r="AR13">
        <v>22.0618944</v>
      </c>
      <c r="AS13">
        <v>14.533971264000002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22.039800716119657</v>
      </c>
      <c r="BB13">
        <f t="shared" si="0"/>
        <v>609.47310737307498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290.12880088033012</v>
      </c>
      <c r="L14">
        <v>5.5020543426103643</v>
      </c>
      <c r="M14">
        <v>14.993626618705036</v>
      </c>
      <c r="N14">
        <v>15.00138417266187</v>
      </c>
      <c r="O14">
        <v>16.766648766391452</v>
      </c>
      <c r="P14">
        <v>7.0046105934660741</v>
      </c>
      <c r="Q14">
        <v>4.7904815267175573</v>
      </c>
      <c r="R14">
        <v>8.985278513924051</v>
      </c>
      <c r="S14">
        <v>5.7206476050955413</v>
      </c>
      <c r="T14">
        <v>0</v>
      </c>
      <c r="U14">
        <v>51.757220892685332</v>
      </c>
      <c r="V14">
        <v>4</v>
      </c>
      <c r="W14">
        <v>5</v>
      </c>
      <c r="X14">
        <v>15.002072109407376</v>
      </c>
      <c r="Y14">
        <v>0</v>
      </c>
      <c r="Z14">
        <v>0</v>
      </c>
      <c r="AA14">
        <v>0</v>
      </c>
      <c r="AB14">
        <v>5.7374452799999984</v>
      </c>
      <c r="AC14">
        <v>4.2505073280000003</v>
      </c>
      <c r="AD14">
        <v>4.0032640800000001</v>
      </c>
      <c r="AE14">
        <v>21.712535395200003</v>
      </c>
      <c r="AF14">
        <v>12.303000000000001</v>
      </c>
      <c r="AG14">
        <v>9.8464900799999988</v>
      </c>
      <c r="AH14">
        <v>20.546566559999999</v>
      </c>
      <c r="AI14">
        <v>0</v>
      </c>
      <c r="AJ14">
        <v>0</v>
      </c>
      <c r="AK14">
        <v>22.407480000000003</v>
      </c>
      <c r="AL14">
        <v>26.006999999999994</v>
      </c>
      <c r="AM14">
        <v>0</v>
      </c>
      <c r="AN14">
        <v>0</v>
      </c>
      <c r="AO14">
        <v>4.1319936000000004</v>
      </c>
      <c r="AP14">
        <v>1.6315840800000001</v>
      </c>
      <c r="AQ14">
        <v>17.686350000000001</v>
      </c>
      <c r="AR14">
        <v>22.0618944</v>
      </c>
      <c r="AS14">
        <v>14.533971264000002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22.039800716119657</v>
      </c>
      <c r="BB14">
        <f t="shared" si="0"/>
        <v>609.47310737307498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290.12592003084211</v>
      </c>
      <c r="L15">
        <v>5.5020543426103643</v>
      </c>
      <c r="M15">
        <v>14.993626618705036</v>
      </c>
      <c r="N15">
        <v>15.00138417266187</v>
      </c>
      <c r="O15">
        <v>16.766648766391452</v>
      </c>
      <c r="P15">
        <v>7.0046105934660741</v>
      </c>
      <c r="Q15">
        <v>4.7904815267175573</v>
      </c>
      <c r="R15">
        <v>8.985278513924051</v>
      </c>
      <c r="S15">
        <v>5.7206476050955413</v>
      </c>
      <c r="T15">
        <v>0</v>
      </c>
      <c r="U15">
        <v>51.757220892685332</v>
      </c>
      <c r="V15">
        <v>4</v>
      </c>
      <c r="W15">
        <v>5</v>
      </c>
      <c r="X15">
        <v>15.002072109407376</v>
      </c>
      <c r="Y15">
        <v>0</v>
      </c>
      <c r="Z15">
        <v>0</v>
      </c>
      <c r="AA15">
        <v>0</v>
      </c>
      <c r="AB15">
        <v>5.7374452799999984</v>
      </c>
      <c r="AC15">
        <v>4.2505073280000003</v>
      </c>
      <c r="AD15">
        <v>4.0032640800000001</v>
      </c>
      <c r="AE15">
        <v>21.712535395200003</v>
      </c>
      <c r="AF15">
        <v>12.303000000000001</v>
      </c>
      <c r="AG15">
        <v>9.8464900799999988</v>
      </c>
      <c r="AH15">
        <v>20.546566559999999</v>
      </c>
      <c r="AI15">
        <v>0</v>
      </c>
      <c r="AJ15">
        <v>0</v>
      </c>
      <c r="AK15">
        <v>22.407480000000003</v>
      </c>
      <c r="AL15">
        <v>26.006999999999994</v>
      </c>
      <c r="AM15">
        <v>0</v>
      </c>
      <c r="AN15">
        <v>0</v>
      </c>
      <c r="AO15">
        <v>4.1319936000000004</v>
      </c>
      <c r="AP15">
        <v>1.6315840800000001</v>
      </c>
      <c r="AQ15">
        <v>17.686350000000001</v>
      </c>
      <c r="AR15">
        <v>23.516524800000003</v>
      </c>
      <c r="AS15">
        <v>14.533971264000002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22.090467548468194</v>
      </c>
      <c r="BB15">
        <f t="shared" si="0"/>
        <v>610.87419009123846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290.12592003084211</v>
      </c>
      <c r="L16">
        <v>5.5020543426103643</v>
      </c>
      <c r="M16">
        <v>14.993626618705036</v>
      </c>
      <c r="N16">
        <v>15.00138417266187</v>
      </c>
      <c r="O16">
        <v>16.766648766391452</v>
      </c>
      <c r="P16">
        <v>7.0046105934660741</v>
      </c>
      <c r="Q16">
        <v>4.7904815267175573</v>
      </c>
      <c r="R16">
        <v>8.985278513924051</v>
      </c>
      <c r="S16">
        <v>5.7206476050955413</v>
      </c>
      <c r="T16">
        <v>0</v>
      </c>
      <c r="U16">
        <v>51.757220892685332</v>
      </c>
      <c r="V16">
        <v>4</v>
      </c>
      <c r="W16">
        <v>5</v>
      </c>
      <c r="X16">
        <v>15.002072109407376</v>
      </c>
      <c r="Y16">
        <v>0</v>
      </c>
      <c r="Z16">
        <v>0</v>
      </c>
      <c r="AA16">
        <v>0</v>
      </c>
      <c r="AB16">
        <v>5.7374452799999984</v>
      </c>
      <c r="AC16">
        <v>4.2505073280000003</v>
      </c>
      <c r="AD16">
        <v>4.0032640800000001</v>
      </c>
      <c r="AE16">
        <v>21.712535395200003</v>
      </c>
      <c r="AF16">
        <v>12.303000000000001</v>
      </c>
      <c r="AG16">
        <v>9.8464900799999988</v>
      </c>
      <c r="AH16">
        <v>20.546566559999999</v>
      </c>
      <c r="AI16">
        <v>0</v>
      </c>
      <c r="AJ16">
        <v>0</v>
      </c>
      <c r="AK16">
        <v>22.407480000000003</v>
      </c>
      <c r="AL16">
        <v>26.006999999999994</v>
      </c>
      <c r="AM16">
        <v>0</v>
      </c>
      <c r="AN16">
        <v>0</v>
      </c>
      <c r="AO16">
        <v>4.1319936000000004</v>
      </c>
      <c r="AP16">
        <v>1.6315840800000001</v>
      </c>
      <c r="AQ16">
        <v>17.686350000000001</v>
      </c>
      <c r="AR16">
        <v>23.516524800000003</v>
      </c>
      <c r="AS16">
        <v>14.533971264000002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22.090467548468194</v>
      </c>
      <c r="BB16">
        <f t="shared" si="0"/>
        <v>610.87419009123846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290.12880088033012</v>
      </c>
      <c r="L17">
        <v>5.5020543426103643</v>
      </c>
      <c r="M17">
        <v>14.993626618705036</v>
      </c>
      <c r="N17">
        <v>15.00138417266187</v>
      </c>
      <c r="O17">
        <v>16.766648766391452</v>
      </c>
      <c r="P17">
        <v>7.0046105934660741</v>
      </c>
      <c r="Q17">
        <v>4.7904815267175573</v>
      </c>
      <c r="R17">
        <v>8.985278513924051</v>
      </c>
      <c r="S17">
        <v>5.7206476050955413</v>
      </c>
      <c r="T17">
        <v>0</v>
      </c>
      <c r="U17">
        <v>51.757220892685332</v>
      </c>
      <c r="V17">
        <v>4</v>
      </c>
      <c r="W17">
        <v>5</v>
      </c>
      <c r="X17">
        <v>15.002072109407376</v>
      </c>
      <c r="Y17">
        <v>0</v>
      </c>
      <c r="Z17">
        <v>0</v>
      </c>
      <c r="AA17">
        <v>0</v>
      </c>
      <c r="AB17">
        <v>5.7374452799999984</v>
      </c>
      <c r="AC17">
        <v>4.2505073280000003</v>
      </c>
      <c r="AD17">
        <v>4.0032640800000001</v>
      </c>
      <c r="AE17">
        <v>21.712535395200003</v>
      </c>
      <c r="AF17">
        <v>12.303000000000001</v>
      </c>
      <c r="AG17">
        <v>9.8464900799999988</v>
      </c>
      <c r="AH17">
        <v>20.546566559999999</v>
      </c>
      <c r="AI17">
        <v>0</v>
      </c>
      <c r="AJ17">
        <v>0</v>
      </c>
      <c r="AK17">
        <v>22.407480000000003</v>
      </c>
      <c r="AL17">
        <v>26.006999999999994</v>
      </c>
      <c r="AM17">
        <v>0</v>
      </c>
      <c r="AN17">
        <v>0</v>
      </c>
      <c r="AO17">
        <v>4.1319936000000004</v>
      </c>
      <c r="AP17">
        <v>1.6315840800000001</v>
      </c>
      <c r="AQ17">
        <v>17.686350000000001</v>
      </c>
      <c r="AR17">
        <v>23.516524800000003</v>
      </c>
      <c r="AS17">
        <v>14.533971264000002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22.090567404919664</v>
      </c>
      <c r="BB17">
        <f t="shared" si="0"/>
        <v>610.87697108427494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290.12592003084211</v>
      </c>
      <c r="L18">
        <v>5.5020543426103643</v>
      </c>
      <c r="M18">
        <v>14.993626618705036</v>
      </c>
      <c r="N18">
        <v>15.00138417266187</v>
      </c>
      <c r="O18">
        <v>16.766648766391452</v>
      </c>
      <c r="P18">
        <v>7.0046105934660741</v>
      </c>
      <c r="Q18">
        <v>4.7904815267175573</v>
      </c>
      <c r="R18">
        <v>8.985278513924051</v>
      </c>
      <c r="S18">
        <v>5.7206476050955413</v>
      </c>
      <c r="T18">
        <v>0</v>
      </c>
      <c r="U18">
        <v>51.757220892685332</v>
      </c>
      <c r="V18">
        <v>4</v>
      </c>
      <c r="W18">
        <v>5</v>
      </c>
      <c r="X18">
        <v>15.002072109407376</v>
      </c>
      <c r="Y18">
        <v>0</v>
      </c>
      <c r="Z18">
        <v>0</v>
      </c>
      <c r="AA18">
        <v>0</v>
      </c>
      <c r="AB18">
        <v>5.7374452799999984</v>
      </c>
      <c r="AC18">
        <v>4.2505073280000003</v>
      </c>
      <c r="AD18">
        <v>4.0032640800000001</v>
      </c>
      <c r="AE18">
        <v>21.712535395200003</v>
      </c>
      <c r="AF18">
        <v>12.303000000000001</v>
      </c>
      <c r="AG18">
        <v>9.8464900799999988</v>
      </c>
      <c r="AH18">
        <v>20.546566559999999</v>
      </c>
      <c r="AI18">
        <v>0</v>
      </c>
      <c r="AJ18">
        <v>0</v>
      </c>
      <c r="AK18">
        <v>22.407480000000003</v>
      </c>
      <c r="AL18">
        <v>26.006999999999994</v>
      </c>
      <c r="AM18">
        <v>0</v>
      </c>
      <c r="AN18">
        <v>0</v>
      </c>
      <c r="AO18">
        <v>4.1319936000000004</v>
      </c>
      <c r="AP18">
        <v>1.6315840800000001</v>
      </c>
      <c r="AQ18">
        <v>17.686350000000001</v>
      </c>
      <c r="AR18">
        <v>23.516524800000003</v>
      </c>
      <c r="AS18">
        <v>14.533971264000002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22.090467548468194</v>
      </c>
      <c r="BB18">
        <f t="shared" si="0"/>
        <v>610.87419009123846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290.12592003084211</v>
      </c>
      <c r="L19">
        <v>5.5020543426103643</v>
      </c>
      <c r="M19">
        <v>14.993626618705036</v>
      </c>
      <c r="N19">
        <v>15.00138417266187</v>
      </c>
      <c r="O19">
        <v>16.766648766391452</v>
      </c>
      <c r="P19">
        <v>7.0046105934660741</v>
      </c>
      <c r="Q19">
        <v>4.7904815267175573</v>
      </c>
      <c r="R19">
        <v>8.985278513924051</v>
      </c>
      <c r="S19">
        <v>5.7206476050955413</v>
      </c>
      <c r="T19">
        <v>0</v>
      </c>
      <c r="U19">
        <v>51.757220892685332</v>
      </c>
      <c r="V19">
        <v>4</v>
      </c>
      <c r="W19">
        <v>5</v>
      </c>
      <c r="X19">
        <v>15.002072109407376</v>
      </c>
      <c r="Y19">
        <v>0</v>
      </c>
      <c r="Z19">
        <v>2.8784289600000004</v>
      </c>
      <c r="AA19">
        <v>0</v>
      </c>
      <c r="AB19">
        <v>5.7374452799999984</v>
      </c>
      <c r="AC19">
        <v>4.2505073280000003</v>
      </c>
      <c r="AD19">
        <v>4.0032640800000001</v>
      </c>
      <c r="AE19">
        <v>21.712535395200003</v>
      </c>
      <c r="AF19">
        <v>12.303000000000001</v>
      </c>
      <c r="AG19">
        <v>9.8464900799999988</v>
      </c>
      <c r="AH19">
        <v>20.546566559999999</v>
      </c>
      <c r="AI19">
        <v>0</v>
      </c>
      <c r="AJ19">
        <v>0</v>
      </c>
      <c r="AK19">
        <v>22.407480000000003</v>
      </c>
      <c r="AL19">
        <v>26.006999999999994</v>
      </c>
      <c r="AM19">
        <v>0</v>
      </c>
      <c r="AN19">
        <v>0</v>
      </c>
      <c r="AO19">
        <v>4.1319936000000004</v>
      </c>
      <c r="AP19">
        <v>1.6315840800000001</v>
      </c>
      <c r="AQ19">
        <v>17.686350000000001</v>
      </c>
      <c r="AR19">
        <v>22.0618944</v>
      </c>
      <c r="AS19">
        <v>14.533971264000002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22.140158197268192</v>
      </c>
      <c r="BB19">
        <f t="shared" si="0"/>
        <v>612.24829800243856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290.12592003084211</v>
      </c>
      <c r="L20">
        <v>5.6366393378406077</v>
      </c>
      <c r="M20">
        <v>14.993626618705036</v>
      </c>
      <c r="N20">
        <v>15.00138417266187</v>
      </c>
      <c r="O20">
        <v>16.766648766391452</v>
      </c>
      <c r="P20">
        <v>7.0046105934660741</v>
      </c>
      <c r="Q20">
        <v>4.7904815267175573</v>
      </c>
      <c r="R20">
        <v>8.985278513924051</v>
      </c>
      <c r="S20">
        <v>5.7206476050955413</v>
      </c>
      <c r="T20">
        <v>0</v>
      </c>
      <c r="U20">
        <v>51.757220892685332</v>
      </c>
      <c r="V20">
        <v>4</v>
      </c>
      <c r="W20">
        <v>5</v>
      </c>
      <c r="X20">
        <v>15.002072109407376</v>
      </c>
      <c r="Y20">
        <v>0</v>
      </c>
      <c r="Z20">
        <v>2.8784289600000004</v>
      </c>
      <c r="AA20">
        <v>0</v>
      </c>
      <c r="AB20">
        <v>5.7374452799999984</v>
      </c>
      <c r="AC20">
        <v>4.2505073280000003</v>
      </c>
      <c r="AD20">
        <v>4.0032640800000001</v>
      </c>
      <c r="AE20">
        <v>21.712535395200003</v>
      </c>
      <c r="AF20">
        <v>12.303000000000001</v>
      </c>
      <c r="AG20">
        <v>9.8464900799999988</v>
      </c>
      <c r="AH20">
        <v>20.546566559999999</v>
      </c>
      <c r="AI20">
        <v>0</v>
      </c>
      <c r="AJ20">
        <v>0</v>
      </c>
      <c r="AK20">
        <v>22.407480000000003</v>
      </c>
      <c r="AL20">
        <v>26.006999999999994</v>
      </c>
      <c r="AM20">
        <v>0</v>
      </c>
      <c r="AN20">
        <v>0</v>
      </c>
      <c r="AO20">
        <v>4.1319936000000004</v>
      </c>
      <c r="AP20">
        <v>1.6315840800000001</v>
      </c>
      <c r="AQ20">
        <v>17.686350000000001</v>
      </c>
      <c r="AR20">
        <v>22.0618944</v>
      </c>
      <c r="AS20">
        <v>14.533971264000002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22.144855208704179</v>
      </c>
      <c r="BB20">
        <f t="shared" si="0"/>
        <v>612.37818598623278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290.12592003084211</v>
      </c>
      <c r="L21">
        <v>5.6989259719050782</v>
      </c>
      <c r="M21">
        <v>14.993626618705036</v>
      </c>
      <c r="N21">
        <v>15.00204653324726</v>
      </c>
      <c r="O21">
        <v>10.226481525321889</v>
      </c>
      <c r="P21">
        <v>7.0046105934660741</v>
      </c>
      <c r="Q21">
        <v>4.7895417177914101</v>
      </c>
      <c r="R21">
        <v>7.9983131635735853</v>
      </c>
      <c r="S21">
        <v>4.9941750171585451</v>
      </c>
      <c r="T21">
        <v>0</v>
      </c>
      <c r="U21">
        <v>51.757220892685332</v>
      </c>
      <c r="V21">
        <v>4</v>
      </c>
      <c r="W21">
        <v>5</v>
      </c>
      <c r="X21">
        <v>15.002072109407376</v>
      </c>
      <c r="Y21">
        <v>0</v>
      </c>
      <c r="Z21">
        <v>2.8784289600000004</v>
      </c>
      <c r="AA21">
        <v>0</v>
      </c>
      <c r="AB21">
        <v>5.7374452799999984</v>
      </c>
      <c r="AC21">
        <v>8.5010146560000006</v>
      </c>
      <c r="AD21">
        <v>4.0032640800000001</v>
      </c>
      <c r="AE21">
        <v>21.712535395200003</v>
      </c>
      <c r="AF21">
        <v>12.303000000000001</v>
      </c>
      <c r="AG21">
        <v>9.8464900799999988</v>
      </c>
      <c r="AH21">
        <v>20.546566559999999</v>
      </c>
      <c r="AI21">
        <v>0</v>
      </c>
      <c r="AJ21">
        <v>0</v>
      </c>
      <c r="AK21">
        <v>22.407480000000003</v>
      </c>
      <c r="AL21">
        <v>26.006999999999994</v>
      </c>
      <c r="AM21">
        <v>2.3184297714285709</v>
      </c>
      <c r="AN21">
        <v>0</v>
      </c>
      <c r="AO21">
        <v>4.1319936000000004</v>
      </c>
      <c r="AP21">
        <v>1.6315840800000001</v>
      </c>
      <c r="AQ21">
        <v>17.686350000000001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22.120681770405966</v>
      </c>
      <c r="BB21">
        <f t="shared" si="0"/>
        <v>611.70969027992612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290.12592003084211</v>
      </c>
      <c r="L22">
        <v>5.6989259719050782</v>
      </c>
      <c r="M22">
        <v>14.993626618705036</v>
      </c>
      <c r="N22">
        <v>15.00204653324726</v>
      </c>
      <c r="O22">
        <v>10.226481525321889</v>
      </c>
      <c r="P22">
        <v>7.0046105934660741</v>
      </c>
      <c r="Q22">
        <v>4.7895417177914101</v>
      </c>
      <c r="R22">
        <v>7.9983131635735853</v>
      </c>
      <c r="S22">
        <v>4.9941750171585451</v>
      </c>
      <c r="T22">
        <v>0</v>
      </c>
      <c r="U22">
        <v>51.757220892685332</v>
      </c>
      <c r="V22">
        <v>4</v>
      </c>
      <c r="W22">
        <v>5</v>
      </c>
      <c r="X22">
        <v>15.002072109407376</v>
      </c>
      <c r="Y22">
        <v>0</v>
      </c>
      <c r="Z22">
        <v>2.8784289600000004</v>
      </c>
      <c r="AA22">
        <v>3.4696800000000003</v>
      </c>
      <c r="AB22">
        <v>11.533435920000002</v>
      </c>
      <c r="AC22">
        <v>8.5010146560000006</v>
      </c>
      <c r="AD22">
        <v>4.0032640800000001</v>
      </c>
      <c r="AE22">
        <v>21.712535395200003</v>
      </c>
      <c r="AF22">
        <v>12.303000000000001</v>
      </c>
      <c r="AG22">
        <v>9.8464900799999988</v>
      </c>
      <c r="AH22">
        <v>20.546566559999999</v>
      </c>
      <c r="AI22">
        <v>0</v>
      </c>
      <c r="AJ22">
        <v>0</v>
      </c>
      <c r="AK22">
        <v>22.407480000000003</v>
      </c>
      <c r="AL22">
        <v>26.006999999999994</v>
      </c>
      <c r="AM22">
        <v>4.6368595428571417</v>
      </c>
      <c r="AN22">
        <v>0</v>
      </c>
      <c r="AO22">
        <v>4.1319936000000004</v>
      </c>
      <c r="AP22">
        <v>1.6315840800000001</v>
      </c>
      <c r="AQ22">
        <v>17.686350000000001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22.524966540094859</v>
      </c>
      <c r="BB22">
        <f t="shared" si="0"/>
        <v>622.88950592166577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290.12592003084211</v>
      </c>
      <c r="L23">
        <v>5.6989259719050782</v>
      </c>
      <c r="M23">
        <v>14.993626618705036</v>
      </c>
      <c r="N23">
        <v>15.00138417266187</v>
      </c>
      <c r="O23">
        <v>16.766648766391452</v>
      </c>
      <c r="P23">
        <v>7.0046105934660741</v>
      </c>
      <c r="Q23">
        <v>4.7904815267175573</v>
      </c>
      <c r="R23">
        <v>8.985278513924051</v>
      </c>
      <c r="S23">
        <v>5.7206476050955413</v>
      </c>
      <c r="T23">
        <v>0</v>
      </c>
      <c r="U23">
        <v>51.757220892685332</v>
      </c>
      <c r="V23">
        <v>4</v>
      </c>
      <c r="W23">
        <v>5</v>
      </c>
      <c r="X23">
        <v>15.002072109407376</v>
      </c>
      <c r="Y23">
        <v>0</v>
      </c>
      <c r="Z23">
        <v>2.8784289600000004</v>
      </c>
      <c r="AA23">
        <v>6.1413336000000003</v>
      </c>
      <c r="AB23">
        <v>11.533435920000002</v>
      </c>
      <c r="AC23">
        <v>8.5010146560000006</v>
      </c>
      <c r="AD23">
        <v>4.0032640800000001</v>
      </c>
      <c r="AE23">
        <v>21.712535395200003</v>
      </c>
      <c r="AF23">
        <v>12.303000000000001</v>
      </c>
      <c r="AG23">
        <v>9.8464900799999988</v>
      </c>
      <c r="AH23">
        <v>20.546566559999999</v>
      </c>
      <c r="AI23">
        <v>0</v>
      </c>
      <c r="AJ23">
        <v>0</v>
      </c>
      <c r="AK23">
        <v>22.407480000000003</v>
      </c>
      <c r="AL23">
        <v>26.006999999999994</v>
      </c>
      <c r="AM23">
        <v>4.6368595428571417</v>
      </c>
      <c r="AN23">
        <v>0</v>
      </c>
      <c r="AO23">
        <v>4.1319936000000004</v>
      </c>
      <c r="AP23">
        <v>1.6315840800000001</v>
      </c>
      <c r="AQ23">
        <v>17.686350000000001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22.906267180807127</v>
      </c>
      <c r="BB23">
        <f t="shared" si="0"/>
        <v>633.43374150865122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290.12592003084211</v>
      </c>
      <c r="L24">
        <v>5.6989259719050782</v>
      </c>
      <c r="M24">
        <v>14.993626618705036</v>
      </c>
      <c r="N24">
        <v>15.00138417266187</v>
      </c>
      <c r="O24">
        <v>16.766648766391452</v>
      </c>
      <c r="P24">
        <v>7.0046105934660741</v>
      </c>
      <c r="Q24">
        <v>4.7895417177914101</v>
      </c>
      <c r="R24">
        <v>7.9983131635735853</v>
      </c>
      <c r="S24">
        <v>4.9941750171585451</v>
      </c>
      <c r="T24">
        <v>0</v>
      </c>
      <c r="U24">
        <v>51.757220892685332</v>
      </c>
      <c r="V24">
        <v>4</v>
      </c>
      <c r="W24">
        <v>5</v>
      </c>
      <c r="X24">
        <v>15.002072109407376</v>
      </c>
      <c r="Y24">
        <v>0</v>
      </c>
      <c r="Z24">
        <v>2.8784289600000004</v>
      </c>
      <c r="AA24">
        <v>6.1413336000000003</v>
      </c>
      <c r="AB24">
        <v>11.533435920000002</v>
      </c>
      <c r="AC24">
        <v>8.5010146560000006</v>
      </c>
      <c r="AD24">
        <v>4.0032640800000001</v>
      </c>
      <c r="AE24">
        <v>21.712535395200003</v>
      </c>
      <c r="AF24">
        <v>12.303000000000001</v>
      </c>
      <c r="AG24">
        <v>9.8464900799999988</v>
      </c>
      <c r="AH24">
        <v>20.546566559999999</v>
      </c>
      <c r="AI24">
        <v>0</v>
      </c>
      <c r="AJ24">
        <v>0</v>
      </c>
      <c r="AK24">
        <v>22.407480000000003</v>
      </c>
      <c r="AL24">
        <v>26.006999999999994</v>
      </c>
      <c r="AM24">
        <v>4.6368595428571417</v>
      </c>
      <c r="AN24">
        <v>0</v>
      </c>
      <c r="AO24">
        <v>4.1319936000000004</v>
      </c>
      <c r="AP24">
        <v>1.6315840800000001</v>
      </c>
      <c r="AQ24">
        <v>17.686350000000001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22.846436076602437</v>
      </c>
      <c r="BB24">
        <f t="shared" si="0"/>
        <v>631.77919486564224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290.12592003084211</v>
      </c>
      <c r="L25">
        <v>5.6470243974250423</v>
      </c>
      <c r="M25">
        <v>14.993626618705036</v>
      </c>
      <c r="N25">
        <v>15.00138417266187</v>
      </c>
      <c r="O25">
        <v>16.766648766391452</v>
      </c>
      <c r="P25">
        <v>7.0046105934660741</v>
      </c>
      <c r="Q25">
        <v>4.7895417177914101</v>
      </c>
      <c r="R25">
        <v>7.9983131635735853</v>
      </c>
      <c r="S25">
        <v>4.9941750171585451</v>
      </c>
      <c r="T25">
        <v>0</v>
      </c>
      <c r="U25">
        <v>51.757220892685332</v>
      </c>
      <c r="V25">
        <v>4</v>
      </c>
      <c r="W25">
        <v>5</v>
      </c>
      <c r="X25">
        <v>15.002072109407376</v>
      </c>
      <c r="Y25">
        <v>0</v>
      </c>
      <c r="Z25">
        <v>2.8784289600000004</v>
      </c>
      <c r="AA25">
        <v>6.1413336000000003</v>
      </c>
      <c r="AB25">
        <v>11.533435920000002</v>
      </c>
      <c r="AC25">
        <v>8.5010146560000006</v>
      </c>
      <c r="AD25">
        <v>4.0032640800000001</v>
      </c>
      <c r="AE25">
        <v>21.712535395200003</v>
      </c>
      <c r="AF25">
        <v>12.303000000000001</v>
      </c>
      <c r="AG25">
        <v>9.8464900799999988</v>
      </c>
      <c r="AH25">
        <v>20.546566559999999</v>
      </c>
      <c r="AI25">
        <v>0</v>
      </c>
      <c r="AJ25">
        <v>0</v>
      </c>
      <c r="AK25">
        <v>22.407480000000003</v>
      </c>
      <c r="AL25">
        <v>26.006999999999994</v>
      </c>
      <c r="AM25">
        <v>4.6368595428571417</v>
      </c>
      <c r="AN25">
        <v>0</v>
      </c>
      <c r="AO25">
        <v>4.1319936000000004</v>
      </c>
      <c r="AP25">
        <v>1.35027648</v>
      </c>
      <c r="AQ25">
        <v>17.686350000000001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22.784040578300051</v>
      </c>
      <c r="BB25">
        <f t="shared" si="0"/>
        <v>630.05375078946474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290.12592003084211</v>
      </c>
      <c r="L26">
        <v>5.5641560460931947</v>
      </c>
      <c r="M26">
        <v>14.993626618705036</v>
      </c>
      <c r="N26">
        <v>15.00138417266187</v>
      </c>
      <c r="O26">
        <v>16.766648766391452</v>
      </c>
      <c r="P26">
        <v>7.0046105934660741</v>
      </c>
      <c r="Q26">
        <v>4.7895417177914101</v>
      </c>
      <c r="R26">
        <v>7.9983131635735853</v>
      </c>
      <c r="S26">
        <v>4.9941750171585451</v>
      </c>
      <c r="T26">
        <v>0</v>
      </c>
      <c r="U26">
        <v>51.757220892685332</v>
      </c>
      <c r="V26">
        <v>4</v>
      </c>
      <c r="W26">
        <v>5</v>
      </c>
      <c r="X26">
        <v>15.002072109407376</v>
      </c>
      <c r="Y26">
        <v>0</v>
      </c>
      <c r="Z26">
        <v>2.8784289600000004</v>
      </c>
      <c r="AA26">
        <v>6.1413336000000003</v>
      </c>
      <c r="AB26">
        <v>11.533435920000002</v>
      </c>
      <c r="AC26">
        <v>8.5010146560000006</v>
      </c>
      <c r="AD26">
        <v>4.0032640800000001</v>
      </c>
      <c r="AE26">
        <v>21.712535395200003</v>
      </c>
      <c r="AF26">
        <v>12.303000000000001</v>
      </c>
      <c r="AG26">
        <v>9.8464900799999988</v>
      </c>
      <c r="AH26">
        <v>20.546566559999999</v>
      </c>
      <c r="AI26">
        <v>1.1182032000000002</v>
      </c>
      <c r="AJ26">
        <v>0</v>
      </c>
      <c r="AK26">
        <v>22.407480000000003</v>
      </c>
      <c r="AL26">
        <v>26.006999999999994</v>
      </c>
      <c r="AM26">
        <v>4.6368595428571417</v>
      </c>
      <c r="AN26">
        <v>0</v>
      </c>
      <c r="AO26">
        <v>4.1319936000000004</v>
      </c>
      <c r="AP26">
        <v>1.35027648</v>
      </c>
      <c r="AQ26">
        <v>17.686350000000001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22.820173585798514</v>
      </c>
      <c r="BB26">
        <f t="shared" si="0"/>
        <v>631.05295263063442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290.12592003084211</v>
      </c>
      <c r="L27">
        <v>5.5020543426103643</v>
      </c>
      <c r="M27">
        <v>14.993626618705036</v>
      </c>
      <c r="N27">
        <v>15.00138417266187</v>
      </c>
      <c r="O27">
        <v>10.123763441649604</v>
      </c>
      <c r="P27">
        <v>7.0046105934660741</v>
      </c>
      <c r="Q27">
        <v>4.7895417177914101</v>
      </c>
      <c r="R27">
        <v>7.9983131635735853</v>
      </c>
      <c r="S27">
        <v>4.9941750171585451</v>
      </c>
      <c r="T27">
        <v>0</v>
      </c>
      <c r="U27">
        <v>51.757220892685332</v>
      </c>
      <c r="V27">
        <v>4</v>
      </c>
      <c r="W27">
        <v>5</v>
      </c>
      <c r="X27">
        <v>15.002072109407376</v>
      </c>
      <c r="Y27">
        <v>0</v>
      </c>
      <c r="Z27">
        <v>2.8784289600000004</v>
      </c>
      <c r="AA27">
        <v>6.1413336000000003</v>
      </c>
      <c r="AB27">
        <v>11.533435920000002</v>
      </c>
      <c r="AC27">
        <v>8.5010146560000006</v>
      </c>
      <c r="AD27">
        <v>0</v>
      </c>
      <c r="AE27">
        <v>21.712535395200003</v>
      </c>
      <c r="AF27">
        <v>12.303000000000001</v>
      </c>
      <c r="AG27">
        <v>9.8464900799999988</v>
      </c>
      <c r="AH27">
        <v>20.546566559999999</v>
      </c>
      <c r="AI27">
        <v>3.3546095999999994</v>
      </c>
      <c r="AJ27">
        <v>0</v>
      </c>
      <c r="AK27">
        <v>22.407480000000003</v>
      </c>
      <c r="AL27">
        <v>26.006999999999994</v>
      </c>
      <c r="AM27">
        <v>4.6368595428571417</v>
      </c>
      <c r="AN27">
        <v>0</v>
      </c>
      <c r="AO27">
        <v>4.1319936000000004</v>
      </c>
      <c r="AP27">
        <v>1.35027648</v>
      </c>
      <c r="AQ27">
        <v>17.686350000000001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22.575272959139998</v>
      </c>
      <c r="BB27">
        <f t="shared" si="0"/>
        <v>624.28063894906836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290.12592003084211</v>
      </c>
      <c r="L28">
        <v>5.5020543426103643</v>
      </c>
      <c r="M28">
        <v>14.993626618705036</v>
      </c>
      <c r="N28">
        <v>15.00138417266187</v>
      </c>
      <c r="O28">
        <v>10.123763441649604</v>
      </c>
      <c r="P28">
        <v>7.0046105934660741</v>
      </c>
      <c r="Q28">
        <v>4.7895417177914101</v>
      </c>
      <c r="R28">
        <v>7.9983131635735853</v>
      </c>
      <c r="S28">
        <v>4.9941750171585451</v>
      </c>
      <c r="T28">
        <v>0</v>
      </c>
      <c r="U28">
        <v>51.757220892685332</v>
      </c>
      <c r="V28">
        <v>4</v>
      </c>
      <c r="W28">
        <v>5</v>
      </c>
      <c r="X28">
        <v>15.002072109407376</v>
      </c>
      <c r="Y28">
        <v>0</v>
      </c>
      <c r="Z28">
        <v>2.8784289600000004</v>
      </c>
      <c r="AA28">
        <v>6.1413336000000003</v>
      </c>
      <c r="AB28">
        <v>11.533435920000002</v>
      </c>
      <c r="AC28">
        <v>8.5010146560000006</v>
      </c>
      <c r="AD28">
        <v>0</v>
      </c>
      <c r="AE28">
        <v>21.712535395200003</v>
      </c>
      <c r="AF28">
        <v>12.303000000000001</v>
      </c>
      <c r="AG28">
        <v>9.8464900799999988</v>
      </c>
      <c r="AH28">
        <v>20.546566559999999</v>
      </c>
      <c r="AI28">
        <v>21.804962399999997</v>
      </c>
      <c r="AJ28">
        <v>0</v>
      </c>
      <c r="AK28">
        <v>22.407480000000003</v>
      </c>
      <c r="AL28">
        <v>26.006999999999994</v>
      </c>
      <c r="AM28">
        <v>4.6368595428571417</v>
      </c>
      <c r="AN28">
        <v>0</v>
      </c>
      <c r="AO28">
        <v>4.1319936000000004</v>
      </c>
      <c r="AP28">
        <v>1.35027648</v>
      </c>
      <c r="AQ28">
        <v>17.686350000000001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23.219190227939993</v>
      </c>
      <c r="BB28">
        <f t="shared" si="0"/>
        <v>642.08707448026837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290.12592003084211</v>
      </c>
      <c r="L29">
        <v>5.5020543426103643</v>
      </c>
      <c r="M29">
        <v>14.993626618705036</v>
      </c>
      <c r="N29">
        <v>15.00138417266187</v>
      </c>
      <c r="O29">
        <v>10.123763441649604</v>
      </c>
      <c r="P29">
        <v>7.0046105934660741</v>
      </c>
      <c r="Q29">
        <v>4.7904815267175573</v>
      </c>
      <c r="R29">
        <v>9.7393184866884646</v>
      </c>
      <c r="S29">
        <v>5.9887058375094915</v>
      </c>
      <c r="T29">
        <v>0</v>
      </c>
      <c r="U29">
        <v>51.757220892685332</v>
      </c>
      <c r="V29">
        <v>4</v>
      </c>
      <c r="W29">
        <v>5</v>
      </c>
      <c r="X29">
        <v>15.002072109407376</v>
      </c>
      <c r="Y29">
        <v>0</v>
      </c>
      <c r="Z29">
        <v>2.8784289600000004</v>
      </c>
      <c r="AA29">
        <v>3.4696800000000003</v>
      </c>
      <c r="AB29">
        <v>11.533435920000002</v>
      </c>
      <c r="AC29">
        <v>8.5010146560000006</v>
      </c>
      <c r="AD29">
        <v>0</v>
      </c>
      <c r="AE29">
        <v>21.712535395200003</v>
      </c>
      <c r="AF29">
        <v>12.303000000000001</v>
      </c>
      <c r="AG29">
        <v>9.8464900799999988</v>
      </c>
      <c r="AH29">
        <v>20.546566559999999</v>
      </c>
      <c r="AI29">
        <v>21.804962399999997</v>
      </c>
      <c r="AJ29">
        <v>0</v>
      </c>
      <c r="AK29">
        <v>22.407480000000003</v>
      </c>
      <c r="AL29">
        <v>26.006999999999994</v>
      </c>
      <c r="AM29">
        <v>4.6368595428571417</v>
      </c>
      <c r="AN29">
        <v>0</v>
      </c>
      <c r="AO29">
        <v>4.1319936000000004</v>
      </c>
      <c r="AP29">
        <v>4.1633524800000004</v>
      </c>
      <c r="AQ29">
        <v>17.686350000000001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23.319628451832912</v>
      </c>
      <c r="BB29">
        <f t="shared" si="0"/>
        <v>644.86453460876726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290.12592003084211</v>
      </c>
      <c r="L30">
        <v>5.5020543426103643</v>
      </c>
      <c r="M30">
        <v>14.993626618705036</v>
      </c>
      <c r="N30">
        <v>15.00204653324726</v>
      </c>
      <c r="O30">
        <v>9.9991218826835269</v>
      </c>
      <c r="P30">
        <v>7.0046105934660741</v>
      </c>
      <c r="Q30">
        <v>4.7904815267175573</v>
      </c>
      <c r="R30">
        <v>9.7393184866884646</v>
      </c>
      <c r="S30">
        <v>5.9887058375094915</v>
      </c>
      <c r="T30">
        <v>0</v>
      </c>
      <c r="U30">
        <v>51.757220892685332</v>
      </c>
      <c r="V30">
        <v>4</v>
      </c>
      <c r="W30">
        <v>5.0023014959723824</v>
      </c>
      <c r="X30">
        <v>15.000220409962532</v>
      </c>
      <c r="Y30">
        <v>0</v>
      </c>
      <c r="Z30">
        <v>2.8784289600000004</v>
      </c>
      <c r="AA30">
        <v>0</v>
      </c>
      <c r="AB30">
        <v>11.533435920000002</v>
      </c>
      <c r="AC30">
        <v>8.5010146560000006</v>
      </c>
      <c r="AD30">
        <v>0</v>
      </c>
      <c r="AE30">
        <v>21.712535395200003</v>
      </c>
      <c r="AF30">
        <v>12.303000000000001</v>
      </c>
      <c r="AG30">
        <v>9.8464900799999988</v>
      </c>
      <c r="AH30">
        <v>20.546566559999999</v>
      </c>
      <c r="AI30">
        <v>21.804962399999997</v>
      </c>
      <c r="AJ30">
        <v>0</v>
      </c>
      <c r="AK30">
        <v>22.407480000000003</v>
      </c>
      <c r="AL30">
        <v>26.006999999999994</v>
      </c>
      <c r="AM30">
        <v>4.6368595428571417</v>
      </c>
      <c r="AN30">
        <v>0</v>
      </c>
      <c r="AO30">
        <v>4.1319936000000004</v>
      </c>
      <c r="AP30">
        <v>4.1633524800000004</v>
      </c>
      <c r="AQ30">
        <v>17.686350000000001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23.194225421769275</v>
      </c>
      <c r="BB30">
        <f t="shared" si="0"/>
        <v>641.39672823697788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290.12592003084211</v>
      </c>
      <c r="L31">
        <v>11.03512588782673</v>
      </c>
      <c r="M31">
        <v>31.188118811881193</v>
      </c>
      <c r="N31">
        <v>51.879412154989389</v>
      </c>
      <c r="O31">
        <v>73.287115438061363</v>
      </c>
      <c r="P31">
        <v>24.680737636906741</v>
      </c>
      <c r="Q31">
        <v>4.7904815267175573</v>
      </c>
      <c r="R31">
        <v>18.611675836575873</v>
      </c>
      <c r="S31">
        <v>11.58537101811368</v>
      </c>
      <c r="T31">
        <v>0</v>
      </c>
      <c r="U31">
        <v>51.757220892685332</v>
      </c>
      <c r="V31">
        <v>6.2630000000000008</v>
      </c>
      <c r="W31">
        <v>15.284360558839332</v>
      </c>
      <c r="X31">
        <v>64.994766075624867</v>
      </c>
      <c r="Y31">
        <v>0</v>
      </c>
      <c r="Z31">
        <v>2.8784289600000004</v>
      </c>
      <c r="AA31">
        <v>0</v>
      </c>
      <c r="AB31">
        <v>11.533435920000002</v>
      </c>
      <c r="AC31">
        <v>8.5010146560000006</v>
      </c>
      <c r="AD31">
        <v>0</v>
      </c>
      <c r="AE31">
        <v>21.712535395200003</v>
      </c>
      <c r="AF31">
        <v>12.303000000000001</v>
      </c>
      <c r="AG31">
        <v>9.8464900799999988</v>
      </c>
      <c r="AH31">
        <v>20.546566559999999</v>
      </c>
      <c r="AI31">
        <v>14.536641599999999</v>
      </c>
      <c r="AJ31">
        <v>0</v>
      </c>
      <c r="AK31">
        <v>22.407480000000003</v>
      </c>
      <c r="AL31">
        <v>26.006999999999994</v>
      </c>
      <c r="AM31">
        <v>4.6368595428571417</v>
      </c>
      <c r="AN31">
        <v>0</v>
      </c>
      <c r="AO31">
        <v>4.1319936000000004</v>
      </c>
      <c r="AP31">
        <v>1.35027648</v>
      </c>
      <c r="AQ31">
        <v>17.686350000000001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30.35017923823176</v>
      </c>
      <c r="BB31">
        <f t="shared" si="0"/>
        <v>839.28242443848967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290.12592003084211</v>
      </c>
      <c r="L32">
        <v>11.03512588782673</v>
      </c>
      <c r="M32">
        <v>31.188118811881193</v>
      </c>
      <c r="N32">
        <v>51.879412154989389</v>
      </c>
      <c r="O32">
        <v>73.287115438061363</v>
      </c>
      <c r="P32">
        <v>24.680737636906741</v>
      </c>
      <c r="Q32">
        <v>4.7904815267175573</v>
      </c>
      <c r="R32">
        <v>18.611675836575873</v>
      </c>
      <c r="S32">
        <v>11.58537101811368</v>
      </c>
      <c r="T32">
        <v>0</v>
      </c>
      <c r="U32">
        <v>51.757220892685332</v>
      </c>
      <c r="V32">
        <v>6.2630000000000008</v>
      </c>
      <c r="W32">
        <v>15.284360558839332</v>
      </c>
      <c r="X32">
        <v>64.994766075624867</v>
      </c>
      <c r="Y32">
        <v>0</v>
      </c>
      <c r="Z32">
        <v>2.8784289600000004</v>
      </c>
      <c r="AA32">
        <v>0</v>
      </c>
      <c r="AB32">
        <v>11.533435920000002</v>
      </c>
      <c r="AC32">
        <v>8.5010146560000006</v>
      </c>
      <c r="AD32">
        <v>0</v>
      </c>
      <c r="AE32">
        <v>21.712535395200003</v>
      </c>
      <c r="AF32">
        <v>12.303000000000001</v>
      </c>
      <c r="AG32">
        <v>9.8464900799999988</v>
      </c>
      <c r="AH32">
        <v>20.546566559999999</v>
      </c>
      <c r="AI32">
        <v>14.536641599999999</v>
      </c>
      <c r="AJ32">
        <v>0</v>
      </c>
      <c r="AK32">
        <v>22.407480000000003</v>
      </c>
      <c r="AL32">
        <v>26.006999999999994</v>
      </c>
      <c r="AM32">
        <v>4.6368595428571417</v>
      </c>
      <c r="AN32">
        <v>0</v>
      </c>
      <c r="AO32">
        <v>4.1319936000000004</v>
      </c>
      <c r="AP32">
        <v>1.35027648</v>
      </c>
      <c r="AQ32">
        <v>17.686350000000001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30.35017923823176</v>
      </c>
      <c r="BB32">
        <f t="shared" si="0"/>
        <v>839.28242443848967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290.12592003084211</v>
      </c>
      <c r="L33">
        <v>11.200814701558956</v>
      </c>
      <c r="M33">
        <v>31.188118811881193</v>
      </c>
      <c r="N33">
        <v>51.879412154989389</v>
      </c>
      <c r="O33">
        <v>73.287115438061363</v>
      </c>
      <c r="P33">
        <v>24.680737636906741</v>
      </c>
      <c r="Q33">
        <v>4.7904815267175573</v>
      </c>
      <c r="R33">
        <v>18.611675836575873</v>
      </c>
      <c r="S33">
        <v>11.58537101811368</v>
      </c>
      <c r="T33">
        <v>0</v>
      </c>
      <c r="U33">
        <v>51.757220892685332</v>
      </c>
      <c r="V33">
        <v>6.2630000000000008</v>
      </c>
      <c r="W33">
        <v>15.284360558839332</v>
      </c>
      <c r="X33">
        <v>64.994766075624867</v>
      </c>
      <c r="Y33">
        <v>0</v>
      </c>
      <c r="Z33">
        <v>2.8784289600000004</v>
      </c>
      <c r="AA33">
        <v>0</v>
      </c>
      <c r="AB33">
        <v>11.533435920000002</v>
      </c>
      <c r="AC33">
        <v>8.5010146560000006</v>
      </c>
      <c r="AD33">
        <v>0</v>
      </c>
      <c r="AE33">
        <v>21.712535395200003</v>
      </c>
      <c r="AF33">
        <v>12.303000000000001</v>
      </c>
      <c r="AG33">
        <v>9.8464900799999988</v>
      </c>
      <c r="AH33">
        <v>16.636896</v>
      </c>
      <c r="AI33">
        <v>7.2683207999999997</v>
      </c>
      <c r="AJ33">
        <v>0</v>
      </c>
      <c r="AK33">
        <v>22.407480000000003</v>
      </c>
      <c r="AL33">
        <v>26.006999999999994</v>
      </c>
      <c r="AM33">
        <v>4.6368595428571417</v>
      </c>
      <c r="AN33">
        <v>0</v>
      </c>
      <c r="AO33">
        <v>4.1319936000000004</v>
      </c>
      <c r="AP33">
        <v>1.35027648</v>
      </c>
      <c r="AQ33">
        <v>17.686350000000001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29.965849843598122</v>
      </c>
      <c r="BB33">
        <f t="shared" si="0"/>
        <v>828.65445128685542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290.12592003084211</v>
      </c>
      <c r="L34">
        <v>11.200814701558956</v>
      </c>
      <c r="M34">
        <v>31.188118811881193</v>
      </c>
      <c r="N34">
        <v>51.879412154989389</v>
      </c>
      <c r="O34">
        <v>73.287115438061363</v>
      </c>
      <c r="P34">
        <v>24.680737636906741</v>
      </c>
      <c r="Q34">
        <v>4.7904815267175573</v>
      </c>
      <c r="R34">
        <v>18.611675836575873</v>
      </c>
      <c r="S34">
        <v>11.58537101811368</v>
      </c>
      <c r="T34">
        <v>0</v>
      </c>
      <c r="U34">
        <v>51.757220892685332</v>
      </c>
      <c r="V34">
        <v>6.2630000000000008</v>
      </c>
      <c r="W34">
        <v>15.284360558839332</v>
      </c>
      <c r="X34">
        <v>64.994766075624867</v>
      </c>
      <c r="Y34">
        <v>0</v>
      </c>
      <c r="Z34">
        <v>2.8784289600000004</v>
      </c>
      <c r="AA34">
        <v>0</v>
      </c>
      <c r="AB34">
        <v>11.533435920000002</v>
      </c>
      <c r="AC34">
        <v>8.5010146560000006</v>
      </c>
      <c r="AD34">
        <v>0</v>
      </c>
      <c r="AE34">
        <v>21.712535395200003</v>
      </c>
      <c r="AF34">
        <v>12.303000000000001</v>
      </c>
      <c r="AG34">
        <v>9.8464900799999988</v>
      </c>
      <c r="AH34">
        <v>16.636896</v>
      </c>
      <c r="AI34">
        <v>1.1182032000000002</v>
      </c>
      <c r="AJ34">
        <v>0</v>
      </c>
      <c r="AK34">
        <v>22.407480000000003</v>
      </c>
      <c r="AL34">
        <v>26.006999999999994</v>
      </c>
      <c r="AM34">
        <v>4.6368595428571417</v>
      </c>
      <c r="AN34">
        <v>0</v>
      </c>
      <c r="AO34">
        <v>4.1319936000000004</v>
      </c>
      <c r="AP34">
        <v>1.35027648</v>
      </c>
      <c r="AQ34">
        <v>17.686350000000001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29.751210607598125</v>
      </c>
      <c r="BB34">
        <f t="shared" si="0"/>
        <v>822.71897292285553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290.12853852723219</v>
      </c>
      <c r="L35">
        <v>11.159042491953153</v>
      </c>
      <c r="M35">
        <v>31.188118811881193</v>
      </c>
      <c r="N35">
        <v>52.32495134465676</v>
      </c>
      <c r="O35">
        <v>74.509776207422476</v>
      </c>
      <c r="P35">
        <v>24.680737636906741</v>
      </c>
      <c r="Q35">
        <v>4.7904815267175573</v>
      </c>
      <c r="R35">
        <v>18.611675836575873</v>
      </c>
      <c r="S35">
        <v>11.58537101811368</v>
      </c>
      <c r="T35">
        <v>0</v>
      </c>
      <c r="U35">
        <v>51.757220892685332</v>
      </c>
      <c r="V35">
        <v>6.2630000000000008</v>
      </c>
      <c r="W35">
        <v>15.284360558839332</v>
      </c>
      <c r="X35">
        <v>65.664869436515488</v>
      </c>
      <c r="Y35">
        <v>0</v>
      </c>
      <c r="Z35">
        <v>2.8784289600000004</v>
      </c>
      <c r="AA35">
        <v>0</v>
      </c>
      <c r="AB35">
        <v>11.533435920000002</v>
      </c>
      <c r="AC35">
        <v>8.5010146560000006</v>
      </c>
      <c r="AD35">
        <v>0</v>
      </c>
      <c r="AE35">
        <v>21.712535395200003</v>
      </c>
      <c r="AF35">
        <v>12.303000000000001</v>
      </c>
      <c r="AG35">
        <v>9.8464900799999988</v>
      </c>
      <c r="AH35">
        <v>16.636896</v>
      </c>
      <c r="AI35">
        <v>1.1182032000000002</v>
      </c>
      <c r="AJ35">
        <v>0</v>
      </c>
      <c r="AK35">
        <v>22.407480000000003</v>
      </c>
      <c r="AL35">
        <v>62.416799999999995</v>
      </c>
      <c r="AM35">
        <v>4.6368595428571417</v>
      </c>
      <c r="AN35">
        <v>0</v>
      </c>
      <c r="AO35">
        <v>4.1319936000000004</v>
      </c>
      <c r="AP35">
        <v>1.35027648</v>
      </c>
      <c r="AQ35">
        <v>17.686350000000001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31.102153133777449</v>
      </c>
      <c r="BB35">
        <f t="shared" si="0"/>
        <v>860.0769800033795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290.12853852723219</v>
      </c>
      <c r="L36">
        <v>11.159042491953153</v>
      </c>
      <c r="M36">
        <v>31.188118811881193</v>
      </c>
      <c r="N36">
        <v>52.32495134465676</v>
      </c>
      <c r="O36">
        <v>74.509776207422476</v>
      </c>
      <c r="P36">
        <v>24.680737636906741</v>
      </c>
      <c r="Q36">
        <v>4.7904815267175573</v>
      </c>
      <c r="R36">
        <v>18.611675836575873</v>
      </c>
      <c r="S36">
        <v>11.58537101811368</v>
      </c>
      <c r="T36">
        <v>0</v>
      </c>
      <c r="U36">
        <v>51.757220892685332</v>
      </c>
      <c r="V36">
        <v>6.2630000000000008</v>
      </c>
      <c r="W36">
        <v>15.284360558839332</v>
      </c>
      <c r="X36">
        <v>65.67195109315098</v>
      </c>
      <c r="Y36">
        <v>0</v>
      </c>
      <c r="Z36">
        <v>2.8784289600000004</v>
      </c>
      <c r="AA36">
        <v>0</v>
      </c>
      <c r="AB36">
        <v>11.533435920000002</v>
      </c>
      <c r="AC36">
        <v>8.5010146560000006</v>
      </c>
      <c r="AD36">
        <v>0</v>
      </c>
      <c r="AE36">
        <v>21.712535395200003</v>
      </c>
      <c r="AF36">
        <v>12.303000000000001</v>
      </c>
      <c r="AG36">
        <v>9.8464900799999988</v>
      </c>
      <c r="AH36">
        <v>16.636896</v>
      </c>
      <c r="AI36">
        <v>0</v>
      </c>
      <c r="AJ36">
        <v>0</v>
      </c>
      <c r="AK36">
        <v>22.407480000000003</v>
      </c>
      <c r="AL36">
        <v>62.416799999999995</v>
      </c>
      <c r="AM36">
        <v>4.6368595428571417</v>
      </c>
      <c r="AN36">
        <v>0</v>
      </c>
      <c r="AO36">
        <v>4.1319936000000004</v>
      </c>
      <c r="AP36">
        <v>1.35027648</v>
      </c>
      <c r="AQ36">
        <v>17.686350000000001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31.063375167594046</v>
      </c>
      <c r="BB36">
        <f t="shared" si="0"/>
        <v>859.00463642619832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290.12853852723219</v>
      </c>
      <c r="L37">
        <v>11.159042491953153</v>
      </c>
      <c r="M37">
        <v>31.188118811881193</v>
      </c>
      <c r="N37">
        <v>51.881669938431344</v>
      </c>
      <c r="O37">
        <v>73.286978757860268</v>
      </c>
      <c r="P37">
        <v>24.680737636906741</v>
      </c>
      <c r="Q37">
        <v>4.7904815267175573</v>
      </c>
      <c r="R37">
        <v>18.611675836575873</v>
      </c>
      <c r="S37">
        <v>11.58537101811368</v>
      </c>
      <c r="T37">
        <v>0</v>
      </c>
      <c r="U37">
        <v>51.757220892685332</v>
      </c>
      <c r="V37">
        <v>6.2630000000000008</v>
      </c>
      <c r="W37">
        <v>15.284360558839332</v>
      </c>
      <c r="X37">
        <v>64.998165137614691</v>
      </c>
      <c r="Y37">
        <v>0</v>
      </c>
      <c r="Z37">
        <v>2.8784289600000004</v>
      </c>
      <c r="AA37">
        <v>0</v>
      </c>
      <c r="AB37">
        <v>11.533435920000002</v>
      </c>
      <c r="AC37">
        <v>8.5010146560000006</v>
      </c>
      <c r="AD37">
        <v>0</v>
      </c>
      <c r="AE37">
        <v>21.712535395200003</v>
      </c>
      <c r="AF37">
        <v>12.303000000000001</v>
      </c>
      <c r="AG37">
        <v>9.8464900799999988</v>
      </c>
      <c r="AH37">
        <v>16.636896</v>
      </c>
      <c r="AI37">
        <v>0</v>
      </c>
      <c r="AJ37">
        <v>0</v>
      </c>
      <c r="AK37">
        <v>22.407480000000003</v>
      </c>
      <c r="AL37">
        <v>62.416799999999995</v>
      </c>
      <c r="AM37">
        <v>4.6368595428571417</v>
      </c>
      <c r="AN37">
        <v>0</v>
      </c>
      <c r="AO37">
        <v>4.1319936000000004</v>
      </c>
      <c r="AP37">
        <v>1.35027648</v>
      </c>
      <c r="AQ37">
        <v>17.686350000000001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30.981713885675063</v>
      </c>
      <c r="BB37">
        <f t="shared" si="0"/>
        <v>856.74643289679341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290.12853852723219</v>
      </c>
      <c r="L38">
        <v>11.159042491953153</v>
      </c>
      <c r="M38">
        <v>31.188118811881193</v>
      </c>
      <c r="N38">
        <v>51.881669938431344</v>
      </c>
      <c r="O38">
        <v>73.286978757860268</v>
      </c>
      <c r="P38">
        <v>24.680737636906741</v>
      </c>
      <c r="Q38">
        <v>4.7904815267175573</v>
      </c>
      <c r="R38">
        <v>18.611675836575873</v>
      </c>
      <c r="S38">
        <v>11.58537101811368</v>
      </c>
      <c r="T38">
        <v>0</v>
      </c>
      <c r="U38">
        <v>51.757220892685332</v>
      </c>
      <c r="V38">
        <v>6.2630000000000008</v>
      </c>
      <c r="W38">
        <v>15.284360558839332</v>
      </c>
      <c r="X38">
        <v>64.998165137614691</v>
      </c>
      <c r="Y38">
        <v>0</v>
      </c>
      <c r="Z38">
        <v>5.7568579199999999</v>
      </c>
      <c r="AA38">
        <v>0</v>
      </c>
      <c r="AB38">
        <v>11.533435920000002</v>
      </c>
      <c r="AC38">
        <v>8.5010146560000006</v>
      </c>
      <c r="AD38">
        <v>0</v>
      </c>
      <c r="AE38">
        <v>21.712535395200003</v>
      </c>
      <c r="AF38">
        <v>12.303000000000001</v>
      </c>
      <c r="AG38">
        <v>9.8464900799999988</v>
      </c>
      <c r="AH38">
        <v>16.636896</v>
      </c>
      <c r="AI38">
        <v>0</v>
      </c>
      <c r="AJ38">
        <v>0</v>
      </c>
      <c r="AK38">
        <v>22.407480000000003</v>
      </c>
      <c r="AL38">
        <v>62.416799999999995</v>
      </c>
      <c r="AM38">
        <v>4.6368595428571417</v>
      </c>
      <c r="AN38">
        <v>0</v>
      </c>
      <c r="AO38">
        <v>4.1319936000000004</v>
      </c>
      <c r="AP38">
        <v>1.35027648</v>
      </c>
      <c r="AQ38">
        <v>17.686350000000001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31.082170784075061</v>
      </c>
      <c r="BB38">
        <f t="shared" si="0"/>
        <v>859.52440495839346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290.12852315656147</v>
      </c>
      <c r="L39">
        <v>11.159042491953153</v>
      </c>
      <c r="M39">
        <v>31.188118811881193</v>
      </c>
      <c r="N39">
        <v>51.886294850425472</v>
      </c>
      <c r="O39">
        <v>73.287554723502311</v>
      </c>
      <c r="P39">
        <v>24.680737636906741</v>
      </c>
      <c r="Q39">
        <v>4.7904815267175573</v>
      </c>
      <c r="R39">
        <v>18.611675836575873</v>
      </c>
      <c r="S39">
        <v>11.58537101811368</v>
      </c>
      <c r="T39">
        <v>0</v>
      </c>
      <c r="U39">
        <v>51.757220892685332</v>
      </c>
      <c r="V39">
        <v>6.2630000000000008</v>
      </c>
      <c r="W39">
        <v>15.284370704467356</v>
      </c>
      <c r="X39">
        <v>64.994240918662797</v>
      </c>
      <c r="Y39">
        <v>0</v>
      </c>
      <c r="Z39">
        <v>5.7568579199999999</v>
      </c>
      <c r="AA39">
        <v>0</v>
      </c>
      <c r="AB39">
        <v>11.533435920000002</v>
      </c>
      <c r="AC39">
        <v>8.5010146560000006</v>
      </c>
      <c r="AD39">
        <v>0</v>
      </c>
      <c r="AE39">
        <v>21.712535395200003</v>
      </c>
      <c r="AF39">
        <v>12.303000000000001</v>
      </c>
      <c r="AG39">
        <v>9.8464900799999988</v>
      </c>
      <c r="AH39">
        <v>16.636896</v>
      </c>
      <c r="AI39">
        <v>0</v>
      </c>
      <c r="AJ39">
        <v>0</v>
      </c>
      <c r="AK39">
        <v>22.407480000000003</v>
      </c>
      <c r="AL39">
        <v>62.416799999999995</v>
      </c>
      <c r="AM39">
        <v>4.6368595428571417</v>
      </c>
      <c r="AN39">
        <v>0</v>
      </c>
      <c r="AO39">
        <v>4.1319936000000004</v>
      </c>
      <c r="AP39">
        <v>1.35027648</v>
      </c>
      <c r="AQ39">
        <v>17.686350000000001</v>
      </c>
      <c r="AR39">
        <v>22.0618944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31.082214991031449</v>
      </c>
      <c r="BB39">
        <f t="shared" si="0"/>
        <v>859.52563218507862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290.12606608293407</v>
      </c>
      <c r="L40">
        <v>11.159042491953153</v>
      </c>
      <c r="M40">
        <v>31.188118811881193</v>
      </c>
      <c r="N40">
        <v>51.886294850425472</v>
      </c>
      <c r="O40">
        <v>73.287554723502311</v>
      </c>
      <c r="P40">
        <v>24.680737636906741</v>
      </c>
      <c r="Q40">
        <v>4.7904815267175573</v>
      </c>
      <c r="R40">
        <v>18.611675836575873</v>
      </c>
      <c r="S40">
        <v>11.58537101811368</v>
      </c>
      <c r="T40">
        <v>0</v>
      </c>
      <c r="U40">
        <v>51.757220892685332</v>
      </c>
      <c r="V40">
        <v>6.2630000000000008</v>
      </c>
      <c r="W40">
        <v>15.284370704467356</v>
      </c>
      <c r="X40">
        <v>64.994240918662797</v>
      </c>
      <c r="Y40">
        <v>0</v>
      </c>
      <c r="Z40">
        <v>5.7568579199999999</v>
      </c>
      <c r="AA40">
        <v>0</v>
      </c>
      <c r="AB40">
        <v>11.533435920000002</v>
      </c>
      <c r="AC40">
        <v>8.5010146560000006</v>
      </c>
      <c r="AD40">
        <v>0</v>
      </c>
      <c r="AE40">
        <v>20.849263199999999</v>
      </c>
      <c r="AF40">
        <v>12.303000000000001</v>
      </c>
      <c r="AG40">
        <v>9.8464900799999988</v>
      </c>
      <c r="AH40">
        <v>16.636896</v>
      </c>
      <c r="AI40">
        <v>0</v>
      </c>
      <c r="AJ40">
        <v>0</v>
      </c>
      <c r="AK40">
        <v>22.407480000000003</v>
      </c>
      <c r="AL40">
        <v>62.416799999999995</v>
      </c>
      <c r="AM40">
        <v>4.6368595428571417</v>
      </c>
      <c r="AN40">
        <v>0</v>
      </c>
      <c r="AO40">
        <v>4.1319936000000004</v>
      </c>
      <c r="AP40">
        <v>1.35027648</v>
      </c>
      <c r="AQ40">
        <v>17.686350000000001</v>
      </c>
      <c r="AR40">
        <v>22.0618944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31.052001172031844</v>
      </c>
      <c r="BB40">
        <f t="shared" si="0"/>
        <v>858.69011673525097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290.12403335810416</v>
      </c>
      <c r="L41">
        <v>6.1548210843626805</v>
      </c>
      <c r="M41">
        <v>31.188118811881193</v>
      </c>
      <c r="N41">
        <v>51.886294850425472</v>
      </c>
      <c r="O41">
        <v>73.287554723502311</v>
      </c>
      <c r="P41">
        <v>23.199384269067799</v>
      </c>
      <c r="Q41">
        <v>4.7904815267175573</v>
      </c>
      <c r="R41">
        <v>9.6988587804878037</v>
      </c>
      <c r="S41">
        <v>5.969993707317073</v>
      </c>
      <c r="T41">
        <v>0</v>
      </c>
      <c r="U41">
        <v>51.757220892685332</v>
      </c>
      <c r="V41">
        <v>4</v>
      </c>
      <c r="W41">
        <v>5.003243712574851</v>
      </c>
      <c r="X41">
        <v>64.994240918662797</v>
      </c>
      <c r="Y41">
        <v>0</v>
      </c>
      <c r="Z41">
        <v>5.7568579199999999</v>
      </c>
      <c r="AA41">
        <v>0</v>
      </c>
      <c r="AB41">
        <v>11.533435920000002</v>
      </c>
      <c r="AC41">
        <v>4.2505073280000003</v>
      </c>
      <c r="AD41">
        <v>0</v>
      </c>
      <c r="AE41">
        <v>20.849263199999999</v>
      </c>
      <c r="AF41">
        <v>12.303000000000001</v>
      </c>
      <c r="AG41">
        <v>9.8464900799999988</v>
      </c>
      <c r="AH41">
        <v>16.636896</v>
      </c>
      <c r="AI41">
        <v>0</v>
      </c>
      <c r="AJ41">
        <v>0</v>
      </c>
      <c r="AK41">
        <v>22.407480000000003</v>
      </c>
      <c r="AL41">
        <v>62.416799999999995</v>
      </c>
      <c r="AM41">
        <v>4.6368595428571417</v>
      </c>
      <c r="AN41">
        <v>0</v>
      </c>
      <c r="AO41">
        <v>4.0674311999999997</v>
      </c>
      <c r="AP41">
        <v>1.35027648</v>
      </c>
      <c r="AQ41">
        <v>17.686350000000001</v>
      </c>
      <c r="AR41">
        <v>22.0618944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29.730163175817523</v>
      </c>
      <c r="BB41">
        <f t="shared" si="0"/>
        <v>822.1369561444285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290.12185781520935</v>
      </c>
      <c r="L42">
        <v>6.1548210843626805</v>
      </c>
      <c r="M42">
        <v>31.188118811881193</v>
      </c>
      <c r="N42">
        <v>51.886294850425472</v>
      </c>
      <c r="O42">
        <v>73.287554723502311</v>
      </c>
      <c r="P42">
        <v>23.191070009711307</v>
      </c>
      <c r="Q42">
        <v>4.7904815267175573</v>
      </c>
      <c r="R42">
        <v>9.6988587804878037</v>
      </c>
      <c r="S42">
        <v>5.969993707317073</v>
      </c>
      <c r="T42">
        <v>0</v>
      </c>
      <c r="U42">
        <v>51.757220892685332</v>
      </c>
      <c r="V42">
        <v>4</v>
      </c>
      <c r="W42">
        <v>5.003243712574851</v>
      </c>
      <c r="X42">
        <v>64.994240918662797</v>
      </c>
      <c r="Y42">
        <v>0</v>
      </c>
      <c r="Z42">
        <v>5.7568579199999999</v>
      </c>
      <c r="AA42">
        <v>0</v>
      </c>
      <c r="AB42">
        <v>11.533435920000002</v>
      </c>
      <c r="AC42">
        <v>4.2505073280000003</v>
      </c>
      <c r="AD42">
        <v>0</v>
      </c>
      <c r="AE42">
        <v>20.849263199999999</v>
      </c>
      <c r="AF42">
        <v>12.303000000000001</v>
      </c>
      <c r="AG42">
        <v>9.8464900799999988</v>
      </c>
      <c r="AH42">
        <v>16.636896</v>
      </c>
      <c r="AI42">
        <v>0</v>
      </c>
      <c r="AJ42">
        <v>0</v>
      </c>
      <c r="AK42">
        <v>22.407480000000003</v>
      </c>
      <c r="AL42">
        <v>45.078800000000001</v>
      </c>
      <c r="AM42">
        <v>2.3184297714285709</v>
      </c>
      <c r="AN42">
        <v>0</v>
      </c>
      <c r="AO42">
        <v>4.0674311999999997</v>
      </c>
      <c r="AP42">
        <v>1.35027648</v>
      </c>
      <c r="AQ42">
        <v>17.686350000000001</v>
      </c>
      <c r="AR42">
        <v>22.0618944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29.043787284963884</v>
      </c>
      <c r="BB42">
        <f t="shared" si="0"/>
        <v>803.15641246160249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288.19890244860079</v>
      </c>
      <c r="L43">
        <v>6.1548210843626805</v>
      </c>
      <c r="M43">
        <v>31.188118811881193</v>
      </c>
      <c r="N43">
        <v>51.886294850425472</v>
      </c>
      <c r="O43">
        <v>73.287554723502311</v>
      </c>
      <c r="P43">
        <v>23.191070009711307</v>
      </c>
      <c r="Q43">
        <v>4.7904815267175573</v>
      </c>
      <c r="R43">
        <v>8.8263115670103094</v>
      </c>
      <c r="S43">
        <v>5.272413478861087</v>
      </c>
      <c r="T43">
        <v>0</v>
      </c>
      <c r="U43">
        <v>51.757220892685332</v>
      </c>
      <c r="V43">
        <v>4</v>
      </c>
      <c r="W43">
        <v>5.003243712574851</v>
      </c>
      <c r="X43">
        <v>64.994240918662797</v>
      </c>
      <c r="Y43">
        <v>0</v>
      </c>
      <c r="Z43">
        <v>5.7568579199999999</v>
      </c>
      <c r="AA43">
        <v>0</v>
      </c>
      <c r="AB43">
        <v>11.533435920000002</v>
      </c>
      <c r="AC43">
        <v>4.2505073280000003</v>
      </c>
      <c r="AD43">
        <v>0</v>
      </c>
      <c r="AE43">
        <v>20.849263199999999</v>
      </c>
      <c r="AF43">
        <v>12.303000000000001</v>
      </c>
      <c r="AG43">
        <v>9.8464900799999988</v>
      </c>
      <c r="AH43">
        <v>16.636896</v>
      </c>
      <c r="AI43">
        <v>0</v>
      </c>
      <c r="AJ43">
        <v>0</v>
      </c>
      <c r="AK43">
        <v>22.407480000000003</v>
      </c>
      <c r="AL43">
        <v>26.006999999999994</v>
      </c>
      <c r="AM43">
        <v>2.3184297714285709</v>
      </c>
      <c r="AN43">
        <v>0</v>
      </c>
      <c r="AO43">
        <v>4.0674311999999997</v>
      </c>
      <c r="AP43">
        <v>1.0689688800000001</v>
      </c>
      <c r="AQ43">
        <v>17.686350000000001</v>
      </c>
      <c r="AR43">
        <v>22.0618944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28.246455780554907</v>
      </c>
      <c r="BB43">
        <f t="shared" si="0"/>
        <v>781.10755355746926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280.00443296165355</v>
      </c>
      <c r="L44">
        <v>6.1548210843626805</v>
      </c>
      <c r="M44">
        <v>31.188118811881193</v>
      </c>
      <c r="N44">
        <v>51.886294850425472</v>
      </c>
      <c r="O44">
        <v>73.287554723502311</v>
      </c>
      <c r="P44">
        <v>23.191070009711307</v>
      </c>
      <c r="Q44">
        <v>4.7966799999999994</v>
      </c>
      <c r="R44">
        <v>7.9983440278988658</v>
      </c>
      <c r="S44">
        <v>5.0011248591549302</v>
      </c>
      <c r="T44">
        <v>0</v>
      </c>
      <c r="U44">
        <v>51.757220892685332</v>
      </c>
      <c r="V44">
        <v>3.9974076086956516</v>
      </c>
      <c r="W44">
        <v>5.003243712574851</v>
      </c>
      <c r="X44">
        <v>64.994240918662797</v>
      </c>
      <c r="Y44">
        <v>0</v>
      </c>
      <c r="Z44">
        <v>5.7568579199999999</v>
      </c>
      <c r="AA44">
        <v>0</v>
      </c>
      <c r="AB44">
        <v>11.533435920000002</v>
      </c>
      <c r="AC44">
        <v>4.2505073280000003</v>
      </c>
      <c r="AD44">
        <v>0</v>
      </c>
      <c r="AE44">
        <v>20.849263199999999</v>
      </c>
      <c r="AF44">
        <v>12.303000000000001</v>
      </c>
      <c r="AG44">
        <v>9.8464900799999988</v>
      </c>
      <c r="AH44">
        <v>16.636896</v>
      </c>
      <c r="AI44">
        <v>0</v>
      </c>
      <c r="AJ44">
        <v>0</v>
      </c>
      <c r="AK44">
        <v>22.407480000000003</v>
      </c>
      <c r="AL44">
        <v>26.006999999999994</v>
      </c>
      <c r="AM44">
        <v>2.3184297714285709</v>
      </c>
      <c r="AN44">
        <v>0</v>
      </c>
      <c r="AO44">
        <v>4.0674311999999997</v>
      </c>
      <c r="AP44">
        <v>1.0689688800000001</v>
      </c>
      <c r="AQ44">
        <v>17.686350000000001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27.922230678417673</v>
      </c>
      <c r="BB44">
        <f t="shared" si="0"/>
        <v>772.14165909581982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290.12910808356037</v>
      </c>
      <c r="L45">
        <v>5.9994609487302357</v>
      </c>
      <c r="M45">
        <v>31.188118811881193</v>
      </c>
      <c r="N45">
        <v>51.886294850425472</v>
      </c>
      <c r="O45">
        <v>73.287554723502311</v>
      </c>
      <c r="P45">
        <v>23.191070009711307</v>
      </c>
      <c r="Q45">
        <v>4.7966799999999994</v>
      </c>
      <c r="R45">
        <v>7.9983440278988658</v>
      </c>
      <c r="S45">
        <v>5.0011248591549302</v>
      </c>
      <c r="T45">
        <v>0</v>
      </c>
      <c r="U45">
        <v>51.757220892685332</v>
      </c>
      <c r="V45">
        <v>3.9974076086956516</v>
      </c>
      <c r="W45">
        <v>5.003243712574851</v>
      </c>
      <c r="X45">
        <v>64.994240918662797</v>
      </c>
      <c r="Y45">
        <v>0</v>
      </c>
      <c r="Z45">
        <v>5.7568579199999999</v>
      </c>
      <c r="AA45">
        <v>0</v>
      </c>
      <c r="AB45">
        <v>11.533435920000002</v>
      </c>
      <c r="AC45">
        <v>4.2505073280000003</v>
      </c>
      <c r="AD45">
        <v>0</v>
      </c>
      <c r="AE45">
        <v>20.849263199999999</v>
      </c>
      <c r="AF45">
        <v>12.303000000000001</v>
      </c>
      <c r="AG45">
        <v>9.8464900799999988</v>
      </c>
      <c r="AH45">
        <v>20.546566559999999</v>
      </c>
      <c r="AI45">
        <v>0</v>
      </c>
      <c r="AJ45">
        <v>0</v>
      </c>
      <c r="AK45">
        <v>22.407480000000003</v>
      </c>
      <c r="AL45">
        <v>26.006999999999994</v>
      </c>
      <c r="AM45">
        <v>2.3184297714285709</v>
      </c>
      <c r="AN45">
        <v>0</v>
      </c>
      <c r="AO45">
        <v>3.9770438399999994</v>
      </c>
      <c r="AP45">
        <v>1.0689688800000001</v>
      </c>
      <c r="AQ45">
        <v>17.686350000000001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28.40345277894156</v>
      </c>
      <c r="BB45">
        <f t="shared" si="0"/>
        <v>785.44903518157014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290.12694487105387</v>
      </c>
      <c r="L46">
        <v>5.9994609487302357</v>
      </c>
      <c r="M46">
        <v>31.188118811881193</v>
      </c>
      <c r="N46">
        <v>51.886294850425472</v>
      </c>
      <c r="O46">
        <v>73.287554723502311</v>
      </c>
      <c r="P46">
        <v>23.191070009711307</v>
      </c>
      <c r="Q46">
        <v>4.7966799999999994</v>
      </c>
      <c r="R46">
        <v>7.9983440278988658</v>
      </c>
      <c r="S46">
        <v>5.0011248591549302</v>
      </c>
      <c r="T46">
        <v>0</v>
      </c>
      <c r="U46">
        <v>51.757220892685332</v>
      </c>
      <c r="V46">
        <v>3.9974076086956516</v>
      </c>
      <c r="W46">
        <v>5.003243712574851</v>
      </c>
      <c r="X46">
        <v>64.994240918662797</v>
      </c>
      <c r="Y46">
        <v>0</v>
      </c>
      <c r="Z46">
        <v>0</v>
      </c>
      <c r="AA46">
        <v>0</v>
      </c>
      <c r="AB46">
        <v>11.533435920000002</v>
      </c>
      <c r="AC46">
        <v>4.2505073280000003</v>
      </c>
      <c r="AD46">
        <v>0</v>
      </c>
      <c r="AE46">
        <v>20.849263199999999</v>
      </c>
      <c r="AF46">
        <v>6.1515000000000013</v>
      </c>
      <c r="AG46">
        <v>9.8464900799999988</v>
      </c>
      <c r="AH46">
        <v>20.546566559999999</v>
      </c>
      <c r="AI46">
        <v>0</v>
      </c>
      <c r="AJ46">
        <v>0</v>
      </c>
      <c r="AK46">
        <v>22.407480000000003</v>
      </c>
      <c r="AL46">
        <v>26.006999999999994</v>
      </c>
      <c r="AM46">
        <v>2.3184297714285709</v>
      </c>
      <c r="AN46">
        <v>0</v>
      </c>
      <c r="AO46">
        <v>3.9770438399999994</v>
      </c>
      <c r="AP46">
        <v>1.0689688800000001</v>
      </c>
      <c r="AQ46">
        <v>17.686350000000001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27.987776085235829</v>
      </c>
      <c r="BB46">
        <f t="shared" si="0"/>
        <v>773.95419074276936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290.12910808356037</v>
      </c>
      <c r="L47">
        <v>1.1397944333040164</v>
      </c>
      <c r="M47">
        <v>31.188118811881193</v>
      </c>
      <c r="N47">
        <v>51.886294850425472</v>
      </c>
      <c r="O47">
        <v>73.287554723502311</v>
      </c>
      <c r="P47">
        <v>23.191070009711307</v>
      </c>
      <c r="Q47">
        <v>2.0017876086956523</v>
      </c>
      <c r="R47">
        <v>4.9973750374438346</v>
      </c>
      <c r="S47">
        <v>5.0011248591549302</v>
      </c>
      <c r="T47">
        <v>0</v>
      </c>
      <c r="U47">
        <v>51.757220892685332</v>
      </c>
      <c r="V47">
        <v>0</v>
      </c>
      <c r="W47">
        <v>5.003243712574851</v>
      </c>
      <c r="X47">
        <v>15.001584053560562</v>
      </c>
      <c r="Y47">
        <v>0</v>
      </c>
      <c r="Z47">
        <v>0</v>
      </c>
      <c r="AA47">
        <v>0</v>
      </c>
      <c r="AB47">
        <v>11.533435920000002</v>
      </c>
      <c r="AC47">
        <v>4.2505073280000003</v>
      </c>
      <c r="AD47">
        <v>0</v>
      </c>
      <c r="AE47">
        <v>20.849263199999999</v>
      </c>
      <c r="AF47">
        <v>0</v>
      </c>
      <c r="AG47">
        <v>9.8464900799999988</v>
      </c>
      <c r="AH47">
        <v>20.546566559999999</v>
      </c>
      <c r="AI47">
        <v>0</v>
      </c>
      <c r="AJ47">
        <v>0</v>
      </c>
      <c r="AK47">
        <v>22.407480000000003</v>
      </c>
      <c r="AL47">
        <v>26.006999999999994</v>
      </c>
      <c r="AM47">
        <v>2.2833020476190478</v>
      </c>
      <c r="AN47">
        <v>0</v>
      </c>
      <c r="AO47">
        <v>3.9770438399999994</v>
      </c>
      <c r="AP47">
        <v>1.0689688800000001</v>
      </c>
      <c r="AQ47">
        <v>17.686350000000001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25.515806497796973</v>
      </c>
      <c r="BB47">
        <f t="shared" si="0"/>
        <v>705.59610344792191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290.12694487105387</v>
      </c>
      <c r="L48">
        <v>1.1397944333040164</v>
      </c>
      <c r="M48">
        <v>31.188118811881193</v>
      </c>
      <c r="N48">
        <v>51.886294850425472</v>
      </c>
      <c r="O48">
        <v>73.287554723502311</v>
      </c>
      <c r="P48">
        <v>23.191070009711307</v>
      </c>
      <c r="Q48">
        <v>2.0017876086956523</v>
      </c>
      <c r="R48">
        <v>4.9973750374438346</v>
      </c>
      <c r="S48">
        <v>5.0011248591549302</v>
      </c>
      <c r="T48">
        <v>0</v>
      </c>
      <c r="U48">
        <v>51.757220892685332</v>
      </c>
      <c r="V48">
        <v>0</v>
      </c>
      <c r="W48">
        <v>5.003243712574851</v>
      </c>
      <c r="X48">
        <v>15.001584053560562</v>
      </c>
      <c r="Y48">
        <v>0</v>
      </c>
      <c r="Z48">
        <v>0</v>
      </c>
      <c r="AA48">
        <v>0</v>
      </c>
      <c r="AB48">
        <v>11.533435920000002</v>
      </c>
      <c r="AC48">
        <v>4.2505073280000003</v>
      </c>
      <c r="AD48">
        <v>0</v>
      </c>
      <c r="AE48">
        <v>20.849263199999999</v>
      </c>
      <c r="AF48">
        <v>0</v>
      </c>
      <c r="AG48">
        <v>9.8464900799999988</v>
      </c>
      <c r="AH48">
        <v>20.546566559999999</v>
      </c>
      <c r="AI48">
        <v>0</v>
      </c>
      <c r="AJ48">
        <v>0</v>
      </c>
      <c r="AK48">
        <v>22.407480000000003</v>
      </c>
      <c r="AL48">
        <v>26.006999999999994</v>
      </c>
      <c r="AM48">
        <v>2.2833020476190478</v>
      </c>
      <c r="AN48">
        <v>0</v>
      </c>
      <c r="AO48">
        <v>3.9770438399999994</v>
      </c>
      <c r="AP48">
        <v>1.0689688800000001</v>
      </c>
      <c r="AQ48">
        <v>17.686350000000001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25.515730974168321</v>
      </c>
      <c r="BB48">
        <f t="shared" si="0"/>
        <v>705.59401575904394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290.12910808356037</v>
      </c>
      <c r="L49">
        <v>1.1397944333040164</v>
      </c>
      <c r="M49">
        <v>31.188118811881193</v>
      </c>
      <c r="N49">
        <v>51.886294850425472</v>
      </c>
      <c r="O49">
        <v>73.287554723502311</v>
      </c>
      <c r="P49">
        <v>23.191070009711307</v>
      </c>
      <c r="Q49">
        <v>2.0017876086956523</v>
      </c>
      <c r="R49">
        <v>4.9973750374438346</v>
      </c>
      <c r="S49">
        <v>5.0011248591549302</v>
      </c>
      <c r="T49">
        <v>0</v>
      </c>
      <c r="U49">
        <v>51.757220892685332</v>
      </c>
      <c r="V49">
        <v>0</v>
      </c>
      <c r="W49">
        <v>5.003243712574851</v>
      </c>
      <c r="X49">
        <v>15.001584053560562</v>
      </c>
      <c r="Y49">
        <v>0</v>
      </c>
      <c r="Z49">
        <v>0</v>
      </c>
      <c r="AA49">
        <v>0</v>
      </c>
      <c r="AB49">
        <v>5.7374452799999984</v>
      </c>
      <c r="AC49">
        <v>4.2505073280000003</v>
      </c>
      <c r="AD49">
        <v>0</v>
      </c>
      <c r="AE49">
        <v>20.849263199999999</v>
      </c>
      <c r="AF49">
        <v>0</v>
      </c>
      <c r="AG49">
        <v>9.8464900799999988</v>
      </c>
      <c r="AH49">
        <v>20.546566559999999</v>
      </c>
      <c r="AI49">
        <v>0</v>
      </c>
      <c r="AJ49">
        <v>0</v>
      </c>
      <c r="AK49">
        <v>22.407480000000003</v>
      </c>
      <c r="AL49">
        <v>26.006999999999994</v>
      </c>
      <c r="AM49">
        <v>2.2833020476190478</v>
      </c>
      <c r="AN49">
        <v>0</v>
      </c>
      <c r="AO49">
        <v>3.9770438399999994</v>
      </c>
      <c r="AP49">
        <v>1.0689688800000001</v>
      </c>
      <c r="AQ49">
        <v>17.686350000000001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25.31352678899697</v>
      </c>
      <c r="BB49">
        <f t="shared" si="0"/>
        <v>700.00239251672178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290.12694487105387</v>
      </c>
      <c r="L50">
        <v>1.1397944333040164</v>
      </c>
      <c r="M50">
        <v>31.188118811881193</v>
      </c>
      <c r="N50">
        <v>51.886294850425472</v>
      </c>
      <c r="O50">
        <v>73.287554723502311</v>
      </c>
      <c r="P50">
        <v>23.191070009711307</v>
      </c>
      <c r="Q50">
        <v>2.0017876086956523</v>
      </c>
      <c r="R50">
        <v>4.9973750374438346</v>
      </c>
      <c r="S50">
        <v>5.0011248591549302</v>
      </c>
      <c r="T50">
        <v>0</v>
      </c>
      <c r="U50">
        <v>51.757220892685332</v>
      </c>
      <c r="V50">
        <v>0</v>
      </c>
      <c r="W50">
        <v>5.003243712574851</v>
      </c>
      <c r="X50">
        <v>15.001584053560562</v>
      </c>
      <c r="Y50">
        <v>0</v>
      </c>
      <c r="Z50">
        <v>0</v>
      </c>
      <c r="AA50">
        <v>0</v>
      </c>
      <c r="AB50">
        <v>5.7374452799999984</v>
      </c>
      <c r="AC50">
        <v>4.2505073280000003</v>
      </c>
      <c r="AD50">
        <v>0</v>
      </c>
      <c r="AE50">
        <v>21.712535395200003</v>
      </c>
      <c r="AF50">
        <v>0</v>
      </c>
      <c r="AG50">
        <v>9.8464900799999988</v>
      </c>
      <c r="AH50">
        <v>20.546566559999999</v>
      </c>
      <c r="AI50">
        <v>0</v>
      </c>
      <c r="AJ50">
        <v>0</v>
      </c>
      <c r="AK50">
        <v>22.407480000000003</v>
      </c>
      <c r="AL50">
        <v>26.006999999999994</v>
      </c>
      <c r="AM50">
        <v>2.2833020476190478</v>
      </c>
      <c r="AN50">
        <v>0</v>
      </c>
      <c r="AO50">
        <v>3.9770438399999994</v>
      </c>
      <c r="AP50">
        <v>1.0689688800000001</v>
      </c>
      <c r="AQ50">
        <v>17.686350000000001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25.343579506968322</v>
      </c>
      <c r="BB50">
        <f t="shared" si="0"/>
        <v>700.83344878144396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290.93544102019126</v>
      </c>
      <c r="L51">
        <v>2.4142455934916591</v>
      </c>
      <c r="M51">
        <v>19.967324460431655</v>
      </c>
      <c r="N51">
        <v>35.240710524276857</v>
      </c>
      <c r="O51">
        <v>34.960660344221992</v>
      </c>
      <c r="P51">
        <v>21.18166870952151</v>
      </c>
      <c r="Q51">
        <v>2.7661200000000004</v>
      </c>
      <c r="R51">
        <v>7.4252769934640526</v>
      </c>
      <c r="S51">
        <v>4.8906717406624374</v>
      </c>
      <c r="T51">
        <v>0</v>
      </c>
      <c r="U51">
        <v>51.757220892685332</v>
      </c>
      <c r="V51">
        <v>0</v>
      </c>
      <c r="W51">
        <v>4.8892982035928139</v>
      </c>
      <c r="X51">
        <v>37.47798168749479</v>
      </c>
      <c r="Y51">
        <v>0</v>
      </c>
      <c r="Z51">
        <v>2.4156</v>
      </c>
      <c r="AA51">
        <v>0</v>
      </c>
      <c r="AB51">
        <v>5.7374452799999984</v>
      </c>
      <c r="AC51">
        <v>4.2505073280000003</v>
      </c>
      <c r="AD51">
        <v>0</v>
      </c>
      <c r="AE51">
        <v>21.712535395200003</v>
      </c>
      <c r="AF51">
        <v>0</v>
      </c>
      <c r="AG51">
        <v>9.8464900799999988</v>
      </c>
      <c r="AH51">
        <v>29.114568000000002</v>
      </c>
      <c r="AI51">
        <v>0</v>
      </c>
      <c r="AJ51">
        <v>0</v>
      </c>
      <c r="AK51">
        <v>22.407480000000003</v>
      </c>
      <c r="AL51">
        <v>26.006999999999994</v>
      </c>
      <c r="AM51">
        <v>2.2833020476190478</v>
      </c>
      <c r="AN51">
        <v>0</v>
      </c>
      <c r="AO51">
        <v>3.9770438399999994</v>
      </c>
      <c r="AP51">
        <v>1.0689688800000001</v>
      </c>
      <c r="AQ51">
        <v>17.686350000000001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24.307332463176852</v>
      </c>
      <c r="BB51">
        <f t="shared" si="0"/>
        <v>672.1778035712764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290.12313739913259</v>
      </c>
      <c r="L52">
        <v>2.4142455934916591</v>
      </c>
      <c r="M52">
        <v>19.967324460431655</v>
      </c>
      <c r="N52">
        <v>35.240710524276857</v>
      </c>
      <c r="O52">
        <v>34.960660344221992</v>
      </c>
      <c r="P52">
        <v>21.18166870952151</v>
      </c>
      <c r="Q52">
        <v>2.7661200000000004</v>
      </c>
      <c r="R52">
        <v>7.4252769934640526</v>
      </c>
      <c r="S52">
        <v>4.8906717406624374</v>
      </c>
      <c r="T52">
        <v>0</v>
      </c>
      <c r="U52">
        <v>51.757220892685332</v>
      </c>
      <c r="V52">
        <v>0</v>
      </c>
      <c r="W52">
        <v>4.8892982035928139</v>
      </c>
      <c r="X52">
        <v>37.47798168749479</v>
      </c>
      <c r="Y52">
        <v>0</v>
      </c>
      <c r="Z52">
        <v>2.4156</v>
      </c>
      <c r="AA52">
        <v>0</v>
      </c>
      <c r="AB52">
        <v>5.7374452799999984</v>
      </c>
      <c r="AC52">
        <v>4.2505073280000003</v>
      </c>
      <c r="AD52">
        <v>0</v>
      </c>
      <c r="AE52">
        <v>21.712535395200003</v>
      </c>
      <c r="AF52">
        <v>0</v>
      </c>
      <c r="AG52">
        <v>9.8464900799999988</v>
      </c>
      <c r="AH52">
        <v>29.114568000000002</v>
      </c>
      <c r="AI52">
        <v>0</v>
      </c>
      <c r="AJ52">
        <v>0</v>
      </c>
      <c r="AK52">
        <v>22.407480000000003</v>
      </c>
      <c r="AL52">
        <v>26.006999999999994</v>
      </c>
      <c r="AM52">
        <v>2.2833020476190478</v>
      </c>
      <c r="AN52">
        <v>0</v>
      </c>
      <c r="AO52">
        <v>3.9770438399999994</v>
      </c>
      <c r="AP52">
        <v>1.0689688800000001</v>
      </c>
      <c r="AQ52">
        <v>17.686350000000001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24.278983260543942</v>
      </c>
      <c r="BB52">
        <f t="shared" si="0"/>
        <v>671.39384915285063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290.12261772624868</v>
      </c>
      <c r="L53">
        <v>0</v>
      </c>
      <c r="M53">
        <v>19.967324460431655</v>
      </c>
      <c r="N53">
        <v>35.240710524276857</v>
      </c>
      <c r="O53">
        <v>34.960660344221992</v>
      </c>
      <c r="P53">
        <v>21.18166870952151</v>
      </c>
      <c r="Q53">
        <v>2.7661200000000004</v>
      </c>
      <c r="R53">
        <v>7.4252769934640526</v>
      </c>
      <c r="S53">
        <v>4.8906717406624374</v>
      </c>
      <c r="T53">
        <v>0</v>
      </c>
      <c r="U53">
        <v>51.757220892685332</v>
      </c>
      <c r="V53">
        <v>0</v>
      </c>
      <c r="W53">
        <v>4.8892982035928139</v>
      </c>
      <c r="X53">
        <v>37.47798168749479</v>
      </c>
      <c r="Y53">
        <v>0</v>
      </c>
      <c r="Z53">
        <v>2.4156</v>
      </c>
      <c r="AA53">
        <v>0</v>
      </c>
      <c r="AB53">
        <v>5.7374452799999984</v>
      </c>
      <c r="AC53">
        <v>4.2505073280000003</v>
      </c>
      <c r="AD53">
        <v>0</v>
      </c>
      <c r="AE53">
        <v>21.712535395200003</v>
      </c>
      <c r="AF53">
        <v>0</v>
      </c>
      <c r="AG53">
        <v>9.8464900799999988</v>
      </c>
      <c r="AH53">
        <v>29.114568000000002</v>
      </c>
      <c r="AI53">
        <v>0</v>
      </c>
      <c r="AJ53">
        <v>0</v>
      </c>
      <c r="AK53">
        <v>22.407480000000003</v>
      </c>
      <c r="AL53">
        <v>26.006999999999994</v>
      </c>
      <c r="AM53">
        <v>2.2833020476190478</v>
      </c>
      <c r="AN53">
        <v>0</v>
      </c>
      <c r="AO53">
        <v>3.6154943999999998</v>
      </c>
      <c r="AP53">
        <v>1.0689688800000001</v>
      </c>
      <c r="AQ53">
        <v>17.686350000000001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24.182090034724265</v>
      </c>
      <c r="BB53">
        <f t="shared" si="0"/>
        <v>668.71442767229473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290.93544102019126</v>
      </c>
      <c r="L54">
        <v>0</v>
      </c>
      <c r="M54">
        <v>19.967324460431655</v>
      </c>
      <c r="N54">
        <v>35.240710524276857</v>
      </c>
      <c r="O54">
        <v>34.960660344221992</v>
      </c>
      <c r="P54">
        <v>21.18166870952151</v>
      </c>
      <c r="Q54">
        <v>2.7661200000000004</v>
      </c>
      <c r="R54">
        <v>7.4252769934640526</v>
      </c>
      <c r="S54">
        <v>4.8906717406624374</v>
      </c>
      <c r="T54">
        <v>0</v>
      </c>
      <c r="U54">
        <v>51.757220892685332</v>
      </c>
      <c r="V54">
        <v>0</v>
      </c>
      <c r="W54">
        <v>4.8892982035928139</v>
      </c>
      <c r="X54">
        <v>37.47798168749479</v>
      </c>
      <c r="Y54">
        <v>0</v>
      </c>
      <c r="Z54">
        <v>2.4156</v>
      </c>
      <c r="AA54">
        <v>0</v>
      </c>
      <c r="AB54">
        <v>5.7374452799999984</v>
      </c>
      <c r="AC54">
        <v>4.2505073280000003</v>
      </c>
      <c r="AD54">
        <v>0</v>
      </c>
      <c r="AE54">
        <v>21.712535395200003</v>
      </c>
      <c r="AF54">
        <v>0</v>
      </c>
      <c r="AG54">
        <v>9.8464900799999988</v>
      </c>
      <c r="AH54">
        <v>29.114568000000002</v>
      </c>
      <c r="AI54">
        <v>0</v>
      </c>
      <c r="AJ54">
        <v>0</v>
      </c>
      <c r="AK54">
        <v>22.407480000000003</v>
      </c>
      <c r="AL54">
        <v>26.006999999999994</v>
      </c>
      <c r="AM54">
        <v>2.2833020476190478</v>
      </c>
      <c r="AN54">
        <v>0</v>
      </c>
      <c r="AO54">
        <v>3.6154943999999998</v>
      </c>
      <c r="AP54">
        <v>1.0689688800000001</v>
      </c>
      <c r="AQ54">
        <v>17.686350000000001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24.210457515372266</v>
      </c>
      <c r="BB54">
        <f t="shared" si="0"/>
        <v>669.49888348558932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290.12910808356037</v>
      </c>
      <c r="L55">
        <v>11.200814701558956</v>
      </c>
      <c r="M55">
        <v>31.188118811881193</v>
      </c>
      <c r="N55">
        <v>51.886294850425472</v>
      </c>
      <c r="O55">
        <v>73.287554723502311</v>
      </c>
      <c r="P55">
        <v>22.670248306997742</v>
      </c>
      <c r="Q55">
        <v>4.7966799999999994</v>
      </c>
      <c r="R55">
        <v>17.107103724827812</v>
      </c>
      <c r="S55">
        <v>11.589269649805448</v>
      </c>
      <c r="T55">
        <v>0</v>
      </c>
      <c r="U55">
        <v>51.757220892685332</v>
      </c>
      <c r="V55">
        <v>6.2584276729559756</v>
      </c>
      <c r="W55">
        <v>15.001808604954366</v>
      </c>
      <c r="X55">
        <v>56.729872770433801</v>
      </c>
      <c r="Y55">
        <v>0</v>
      </c>
      <c r="Z55">
        <v>2.8504080000000003</v>
      </c>
      <c r="AA55">
        <v>0</v>
      </c>
      <c r="AB55">
        <v>5.7374452799999984</v>
      </c>
      <c r="AC55">
        <v>4.2505073280000003</v>
      </c>
      <c r="AD55">
        <v>0</v>
      </c>
      <c r="AE55">
        <v>21.712535395200003</v>
      </c>
      <c r="AF55">
        <v>6.1515000000000013</v>
      </c>
      <c r="AG55">
        <v>9.8464900799999988</v>
      </c>
      <c r="AH55">
        <v>29.114568000000002</v>
      </c>
      <c r="AI55">
        <v>0</v>
      </c>
      <c r="AJ55">
        <v>0</v>
      </c>
      <c r="AK55">
        <v>22.407480000000003</v>
      </c>
      <c r="AL55">
        <v>26.006999999999994</v>
      </c>
      <c r="AM55">
        <v>2.2833020476190478</v>
      </c>
      <c r="AN55">
        <v>0</v>
      </c>
      <c r="AO55">
        <v>3.6154943999999998</v>
      </c>
      <c r="AP55">
        <v>1.0689688800000001</v>
      </c>
      <c r="AQ55">
        <v>17.686350000000001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29.050964079172513</v>
      </c>
      <c r="BB55">
        <f t="shared" si="0"/>
        <v>803.35483313883526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290.12694487105387</v>
      </c>
      <c r="L56">
        <v>11.200814701558956</v>
      </c>
      <c r="M56">
        <v>31.188118811881193</v>
      </c>
      <c r="N56">
        <v>51.886294850425472</v>
      </c>
      <c r="O56">
        <v>73.287554723502311</v>
      </c>
      <c r="P56">
        <v>22.670248306997742</v>
      </c>
      <c r="Q56">
        <v>4.7966799999999994</v>
      </c>
      <c r="R56">
        <v>18.616898342874361</v>
      </c>
      <c r="S56">
        <v>11.589269649805448</v>
      </c>
      <c r="T56">
        <v>0</v>
      </c>
      <c r="U56">
        <v>51.757220892685332</v>
      </c>
      <c r="V56">
        <v>6.2584276729559756</v>
      </c>
      <c r="W56">
        <v>15.001808604954366</v>
      </c>
      <c r="X56">
        <v>64.994240918662797</v>
      </c>
      <c r="Y56">
        <v>0</v>
      </c>
      <c r="Z56">
        <v>2.8504080000000003</v>
      </c>
      <c r="AA56">
        <v>0</v>
      </c>
      <c r="AB56">
        <v>5.7374452799999984</v>
      </c>
      <c r="AC56">
        <v>4.2505073280000003</v>
      </c>
      <c r="AD56">
        <v>0</v>
      </c>
      <c r="AE56">
        <v>21.712535395200003</v>
      </c>
      <c r="AF56">
        <v>12.303000000000001</v>
      </c>
      <c r="AG56">
        <v>9.8464900799999988</v>
      </c>
      <c r="AH56">
        <v>29.114568000000002</v>
      </c>
      <c r="AI56">
        <v>0</v>
      </c>
      <c r="AJ56">
        <v>0</v>
      </c>
      <c r="AK56">
        <v>22.407480000000003</v>
      </c>
      <c r="AL56">
        <v>26.006999999999994</v>
      </c>
      <c r="AM56">
        <v>2.2833020476190478</v>
      </c>
      <c r="AN56">
        <v>0</v>
      </c>
      <c r="AO56">
        <v>3.6154943999999998</v>
      </c>
      <c r="AP56">
        <v>1.0689688800000001</v>
      </c>
      <c r="AQ56">
        <v>17.686350000000001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29.60669414493303</v>
      </c>
      <c r="BB56">
        <f t="shared" si="0"/>
        <v>818.72260262684381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290.12910808356037</v>
      </c>
      <c r="L57">
        <v>11.03512588782673</v>
      </c>
      <c r="M57">
        <v>31.188118811881193</v>
      </c>
      <c r="N57">
        <v>51.886294850425472</v>
      </c>
      <c r="O57">
        <v>73.287554723502311</v>
      </c>
      <c r="P57">
        <v>22.670248306997742</v>
      </c>
      <c r="Q57">
        <v>4.7966799999999994</v>
      </c>
      <c r="R57">
        <v>18.616898342874361</v>
      </c>
      <c r="S57">
        <v>11.589269649805448</v>
      </c>
      <c r="T57">
        <v>0</v>
      </c>
      <c r="U57">
        <v>51.757220892685332</v>
      </c>
      <c r="V57">
        <v>6.2584276729559756</v>
      </c>
      <c r="W57">
        <v>15.001808604954366</v>
      </c>
      <c r="X57">
        <v>64.994240918662797</v>
      </c>
      <c r="Y57">
        <v>0</v>
      </c>
      <c r="Z57">
        <v>5.7568579199999999</v>
      </c>
      <c r="AA57">
        <v>0</v>
      </c>
      <c r="AB57">
        <v>5.7374452799999984</v>
      </c>
      <c r="AC57">
        <v>4.2505073280000003</v>
      </c>
      <c r="AD57">
        <v>0</v>
      </c>
      <c r="AE57">
        <v>21.712535395200003</v>
      </c>
      <c r="AF57">
        <v>12.303000000000001</v>
      </c>
      <c r="AG57">
        <v>9.8464900799999988</v>
      </c>
      <c r="AH57">
        <v>29.114568000000002</v>
      </c>
      <c r="AI57">
        <v>0</v>
      </c>
      <c r="AJ57">
        <v>0</v>
      </c>
      <c r="AK57">
        <v>22.407480000000003</v>
      </c>
      <c r="AL57">
        <v>26.006999999999994</v>
      </c>
      <c r="AM57">
        <v>0</v>
      </c>
      <c r="AN57">
        <v>0</v>
      </c>
      <c r="AO57">
        <v>3.6154943999999998</v>
      </c>
      <c r="AP57">
        <v>1.6315840800000001</v>
      </c>
      <c r="AQ57">
        <v>17.686350000000001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29.64237003682706</v>
      </c>
      <c r="BB57">
        <f t="shared" si="0"/>
        <v>819.70916420610502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290.12475591764837</v>
      </c>
      <c r="L58">
        <v>11.03512588782673</v>
      </c>
      <c r="M58">
        <v>31.188118811881193</v>
      </c>
      <c r="N58">
        <v>51.886294850425472</v>
      </c>
      <c r="O58">
        <v>73.287554723502311</v>
      </c>
      <c r="P58">
        <v>22.670248306997742</v>
      </c>
      <c r="Q58">
        <v>4.7966799999999994</v>
      </c>
      <c r="R58">
        <v>18.616898342874361</v>
      </c>
      <c r="S58">
        <v>11.589269649805448</v>
      </c>
      <c r="T58">
        <v>0</v>
      </c>
      <c r="U58">
        <v>51.757220892685332</v>
      </c>
      <c r="V58">
        <v>6.2584276729559756</v>
      </c>
      <c r="W58">
        <v>15.001808604954366</v>
      </c>
      <c r="X58">
        <v>64.994240918662797</v>
      </c>
      <c r="Y58">
        <v>0</v>
      </c>
      <c r="Z58">
        <v>5.7568579199999999</v>
      </c>
      <c r="AA58">
        <v>0</v>
      </c>
      <c r="AB58">
        <v>5.7374452799999984</v>
      </c>
      <c r="AC58">
        <v>4.2505073280000003</v>
      </c>
      <c r="AD58">
        <v>0</v>
      </c>
      <c r="AE58">
        <v>21.712535395200003</v>
      </c>
      <c r="AF58">
        <v>12.303000000000001</v>
      </c>
      <c r="AG58">
        <v>9.8464900799999988</v>
      </c>
      <c r="AH58">
        <v>29.114568000000002</v>
      </c>
      <c r="AI58">
        <v>0</v>
      </c>
      <c r="AJ58">
        <v>0</v>
      </c>
      <c r="AK58">
        <v>22.407480000000003</v>
      </c>
      <c r="AL58">
        <v>26.006999999999994</v>
      </c>
      <c r="AM58">
        <v>0</v>
      </c>
      <c r="AN58">
        <v>0</v>
      </c>
      <c r="AO58">
        <v>3.6154943999999998</v>
      </c>
      <c r="AP58">
        <v>1.6315840800000001</v>
      </c>
      <c r="AQ58">
        <v>17.686350000000001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29.64221792590746</v>
      </c>
      <c r="BB58">
        <f t="shared" si="0"/>
        <v>819.70496415111256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290.12518346452362</v>
      </c>
      <c r="L59">
        <v>11.03512588782673</v>
      </c>
      <c r="M59">
        <v>31.188118811881193</v>
      </c>
      <c r="N59">
        <v>51.886294850425472</v>
      </c>
      <c r="O59">
        <v>73.287554723502311</v>
      </c>
      <c r="P59">
        <v>22.670248306997742</v>
      </c>
      <c r="Q59">
        <v>4.7966799999999994</v>
      </c>
      <c r="R59">
        <v>18.616898342874361</v>
      </c>
      <c r="S59">
        <v>11.589269649805448</v>
      </c>
      <c r="T59">
        <v>0</v>
      </c>
      <c r="U59">
        <v>51.757220892685332</v>
      </c>
      <c r="V59">
        <v>6.2584276729559756</v>
      </c>
      <c r="W59">
        <v>15.001808604954366</v>
      </c>
      <c r="X59">
        <v>64.99919910320061</v>
      </c>
      <c r="Y59">
        <v>0</v>
      </c>
      <c r="Z59">
        <v>5.7568579199999999</v>
      </c>
      <c r="AA59">
        <v>6.164927424</v>
      </c>
      <c r="AB59">
        <v>5.7374452799999984</v>
      </c>
      <c r="AC59">
        <v>4.2505073280000003</v>
      </c>
      <c r="AD59">
        <v>4.0032640800000001</v>
      </c>
      <c r="AE59">
        <v>21.712535395200003</v>
      </c>
      <c r="AF59">
        <v>12.303000000000001</v>
      </c>
      <c r="AG59">
        <v>9.8464900799999988</v>
      </c>
      <c r="AH59">
        <v>29.114568000000002</v>
      </c>
      <c r="AI59">
        <v>0</v>
      </c>
      <c r="AJ59">
        <v>0</v>
      </c>
      <c r="AK59">
        <v>22.407480000000003</v>
      </c>
      <c r="AL59">
        <v>26.006999999999994</v>
      </c>
      <c r="AM59">
        <v>0</v>
      </c>
      <c r="AN59">
        <v>0</v>
      </c>
      <c r="AO59">
        <v>2.9698703999999996</v>
      </c>
      <c r="AP59">
        <v>4.1633524800000004</v>
      </c>
      <c r="AQ59">
        <v>17.686350000000001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30.063102684188834</v>
      </c>
      <c r="BB59">
        <f t="shared" si="0"/>
        <v>831.34380102824412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290.12302878846259</v>
      </c>
      <c r="L60">
        <v>11.03512588782673</v>
      </c>
      <c r="M60">
        <v>31.188118811881193</v>
      </c>
      <c r="N60">
        <v>51.886294850425472</v>
      </c>
      <c r="O60">
        <v>73.287554723502311</v>
      </c>
      <c r="P60">
        <v>22.670248306997742</v>
      </c>
      <c r="Q60">
        <v>4.7966799999999994</v>
      </c>
      <c r="R60">
        <v>18.616898342874361</v>
      </c>
      <c r="S60">
        <v>11.589269649805448</v>
      </c>
      <c r="T60">
        <v>0</v>
      </c>
      <c r="U60">
        <v>51.757220892685332</v>
      </c>
      <c r="V60">
        <v>6.2584276729559756</v>
      </c>
      <c r="W60">
        <v>15.001808604954366</v>
      </c>
      <c r="X60">
        <v>64.99919910320061</v>
      </c>
      <c r="Y60">
        <v>0</v>
      </c>
      <c r="Z60">
        <v>5.7568579199999999</v>
      </c>
      <c r="AA60">
        <v>6.164927424</v>
      </c>
      <c r="AB60">
        <v>5.7374452799999984</v>
      </c>
      <c r="AC60">
        <v>4.2505073280000003</v>
      </c>
      <c r="AD60">
        <v>4.0032640800000001</v>
      </c>
      <c r="AE60">
        <v>21.712535395200003</v>
      </c>
      <c r="AF60">
        <v>12.303000000000001</v>
      </c>
      <c r="AG60">
        <v>9.8464900799999988</v>
      </c>
      <c r="AH60">
        <v>29.114568000000002</v>
      </c>
      <c r="AI60">
        <v>0</v>
      </c>
      <c r="AJ60">
        <v>0</v>
      </c>
      <c r="AK60">
        <v>22.407480000000003</v>
      </c>
      <c r="AL60">
        <v>26.006999999999994</v>
      </c>
      <c r="AM60">
        <v>0</v>
      </c>
      <c r="AN60">
        <v>0</v>
      </c>
      <c r="AO60">
        <v>2.9698703999999996</v>
      </c>
      <c r="AP60">
        <v>4.1633524800000004</v>
      </c>
      <c r="AQ60">
        <v>17.686350000000001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30.063027162638775</v>
      </c>
      <c r="BB60">
        <f t="shared" si="0"/>
        <v>831.34172187373315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287.681899770737</v>
      </c>
      <c r="L61">
        <v>11.03512588782673</v>
      </c>
      <c r="M61">
        <v>31.188118811881193</v>
      </c>
      <c r="N61">
        <v>51.886294850425472</v>
      </c>
      <c r="O61">
        <v>73.287554723502311</v>
      </c>
      <c r="P61">
        <v>22.378556399231545</v>
      </c>
      <c r="Q61">
        <v>4.7966799999999994</v>
      </c>
      <c r="R61">
        <v>18.616898342874361</v>
      </c>
      <c r="S61">
        <v>11.589269649805448</v>
      </c>
      <c r="T61">
        <v>0</v>
      </c>
      <c r="U61">
        <v>51.757220892685332</v>
      </c>
      <c r="V61">
        <v>6.2584276729559756</v>
      </c>
      <c r="W61">
        <v>15.001808604954366</v>
      </c>
      <c r="X61">
        <v>64.99919910320061</v>
      </c>
      <c r="Y61">
        <v>0</v>
      </c>
      <c r="Z61">
        <v>5.7568579199999999</v>
      </c>
      <c r="AA61">
        <v>8.5354127999999996</v>
      </c>
      <c r="AB61">
        <v>5.7374452799999984</v>
      </c>
      <c r="AC61">
        <v>4.2505073280000003</v>
      </c>
      <c r="AD61">
        <v>4.0032640800000001</v>
      </c>
      <c r="AE61">
        <v>21.712535395200003</v>
      </c>
      <c r="AF61">
        <v>12.303000000000001</v>
      </c>
      <c r="AG61">
        <v>9.8464900799999988</v>
      </c>
      <c r="AH61">
        <v>29.114568000000002</v>
      </c>
      <c r="AI61">
        <v>0</v>
      </c>
      <c r="AJ61">
        <v>0</v>
      </c>
      <c r="AK61">
        <v>22.407480000000003</v>
      </c>
      <c r="AL61">
        <v>34.675999999999995</v>
      </c>
      <c r="AM61">
        <v>0</v>
      </c>
      <c r="AN61">
        <v>0</v>
      </c>
      <c r="AO61">
        <v>2.9698703999999996</v>
      </c>
      <c r="AP61">
        <v>1.6315840800000001</v>
      </c>
      <c r="AQ61">
        <v>17.686350000000001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30.264571222551485</v>
      </c>
      <c r="BB61">
        <f t="shared" si="0"/>
        <v>836.91507386432897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287.66829268242049</v>
      </c>
      <c r="L62">
        <v>11.035128998618045</v>
      </c>
      <c r="M62">
        <v>31.188118811881193</v>
      </c>
      <c r="N62">
        <v>51.886294850425472</v>
      </c>
      <c r="O62">
        <v>73.287554723502311</v>
      </c>
      <c r="P62">
        <v>22.378556399231545</v>
      </c>
      <c r="Q62">
        <v>4.7966799999999994</v>
      </c>
      <c r="R62">
        <v>18.616898342874361</v>
      </c>
      <c r="S62">
        <v>11.589269649805448</v>
      </c>
      <c r="T62">
        <v>0</v>
      </c>
      <c r="U62">
        <v>51.757220892685332</v>
      </c>
      <c r="V62">
        <v>6.2584276729559756</v>
      </c>
      <c r="W62">
        <v>15.001808604954366</v>
      </c>
      <c r="X62">
        <v>64.99919910320061</v>
      </c>
      <c r="Y62">
        <v>0</v>
      </c>
      <c r="Z62">
        <v>5.7568579199999999</v>
      </c>
      <c r="AA62">
        <v>12.340957824</v>
      </c>
      <c r="AB62">
        <v>5.7374452799999984</v>
      </c>
      <c r="AC62">
        <v>4.2505073280000003</v>
      </c>
      <c r="AD62">
        <v>4.0032640800000001</v>
      </c>
      <c r="AE62">
        <v>21.712535395200003</v>
      </c>
      <c r="AF62">
        <v>12.303000000000001</v>
      </c>
      <c r="AG62">
        <v>9.8464900799999988</v>
      </c>
      <c r="AH62">
        <v>33.273792</v>
      </c>
      <c r="AI62">
        <v>0</v>
      </c>
      <c r="AJ62">
        <v>0</v>
      </c>
      <c r="AK62">
        <v>22.407480000000003</v>
      </c>
      <c r="AL62">
        <v>34.675999999999995</v>
      </c>
      <c r="AM62">
        <v>0</v>
      </c>
      <c r="AN62">
        <v>0</v>
      </c>
      <c r="AO62">
        <v>2.9698703999999996</v>
      </c>
      <c r="AP62">
        <v>1.6315840800000001</v>
      </c>
      <c r="AQ62">
        <v>17.686350000000001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30.542069464362882</v>
      </c>
      <c r="BB62">
        <f t="shared" si="0"/>
        <v>844.58874066899239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287.681899770737</v>
      </c>
      <c r="L63">
        <v>11.03512588782673</v>
      </c>
      <c r="M63">
        <v>31.188118811881193</v>
      </c>
      <c r="N63">
        <v>51.886294850425472</v>
      </c>
      <c r="O63">
        <v>73.287554723502311</v>
      </c>
      <c r="P63">
        <v>22.972301452892413</v>
      </c>
      <c r="Q63">
        <v>4.7966799999999994</v>
      </c>
      <c r="R63">
        <v>18.616898342874361</v>
      </c>
      <c r="S63">
        <v>11.589269649805448</v>
      </c>
      <c r="T63">
        <v>0</v>
      </c>
      <c r="U63">
        <v>51.757220892685332</v>
      </c>
      <c r="V63">
        <v>6.2584276729559756</v>
      </c>
      <c r="W63">
        <v>14.993804443110177</v>
      </c>
      <c r="X63">
        <v>64.99919910320061</v>
      </c>
      <c r="Y63">
        <v>0</v>
      </c>
      <c r="Z63">
        <v>5.7568579199999999</v>
      </c>
      <c r="AA63">
        <v>12.340957824</v>
      </c>
      <c r="AB63">
        <v>5.7374452799999984</v>
      </c>
      <c r="AC63">
        <v>4.2505073280000003</v>
      </c>
      <c r="AD63">
        <v>4.0032640800000001</v>
      </c>
      <c r="AE63">
        <v>21.712535395200003</v>
      </c>
      <c r="AF63">
        <v>12.303000000000001</v>
      </c>
      <c r="AG63">
        <v>9.8464900799999988</v>
      </c>
      <c r="AH63">
        <v>33.273792</v>
      </c>
      <c r="AI63">
        <v>0</v>
      </c>
      <c r="AJ63">
        <v>0</v>
      </c>
      <c r="AK63">
        <v>22.407480000000003</v>
      </c>
      <c r="AL63">
        <v>43.344999999999992</v>
      </c>
      <c r="AM63">
        <v>0</v>
      </c>
      <c r="AN63">
        <v>0</v>
      </c>
      <c r="AO63">
        <v>3.0344328000000003</v>
      </c>
      <c r="AP63">
        <v>1.6315840800000001</v>
      </c>
      <c r="AQ63">
        <v>17.686350000000001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30.867784762769499</v>
      </c>
      <c r="BB63">
        <f t="shared" si="0"/>
        <v>853.59593263992758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287.66829268242049</v>
      </c>
      <c r="L64">
        <v>11.035128998618045</v>
      </c>
      <c r="M64">
        <v>31.188118811881193</v>
      </c>
      <c r="N64">
        <v>51.886294850425472</v>
      </c>
      <c r="O64">
        <v>73.287554723502311</v>
      </c>
      <c r="P64">
        <v>22.972301452892413</v>
      </c>
      <c r="Q64">
        <v>4.7912737642585546</v>
      </c>
      <c r="R64">
        <v>18.615593768328441</v>
      </c>
      <c r="S64">
        <v>11.589686773940343</v>
      </c>
      <c r="T64">
        <v>0</v>
      </c>
      <c r="U64">
        <v>51.757220892685332</v>
      </c>
      <c r="V64">
        <v>6.2599082354651161</v>
      </c>
      <c r="W64">
        <v>14.993804443110177</v>
      </c>
      <c r="X64">
        <v>64.99919910320061</v>
      </c>
      <c r="Y64">
        <v>0</v>
      </c>
      <c r="Z64">
        <v>5.7568579199999999</v>
      </c>
      <c r="AA64">
        <v>12.340957824</v>
      </c>
      <c r="AB64">
        <v>5.7374452799999984</v>
      </c>
      <c r="AC64">
        <v>4.2505073280000003</v>
      </c>
      <c r="AD64">
        <v>0</v>
      </c>
      <c r="AE64">
        <v>21.712535395200003</v>
      </c>
      <c r="AF64">
        <v>12.303000000000001</v>
      </c>
      <c r="AG64">
        <v>9.8464900799999988</v>
      </c>
      <c r="AH64">
        <v>33.273792</v>
      </c>
      <c r="AI64">
        <v>0</v>
      </c>
      <c r="AJ64">
        <v>0</v>
      </c>
      <c r="AK64">
        <v>22.407480000000003</v>
      </c>
      <c r="AL64">
        <v>43.344999999999992</v>
      </c>
      <c r="AM64">
        <v>0</v>
      </c>
      <c r="AN64">
        <v>0</v>
      </c>
      <c r="AO64">
        <v>3.0344328000000003</v>
      </c>
      <c r="AP64">
        <v>1.6315840800000001</v>
      </c>
      <c r="AQ64">
        <v>17.686350000000001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30.727430113516551</v>
      </c>
      <c r="BB64">
        <f t="shared" si="0"/>
        <v>849.71460610801194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287.66730956344026</v>
      </c>
      <c r="L65">
        <v>11.035128998618045</v>
      </c>
      <c r="M65">
        <v>31.188118811881193</v>
      </c>
      <c r="N65">
        <v>51.886294850425472</v>
      </c>
      <c r="O65">
        <v>73.287554723502311</v>
      </c>
      <c r="P65">
        <v>22.972301452892413</v>
      </c>
      <c r="Q65">
        <v>4.7912737642585546</v>
      </c>
      <c r="R65">
        <v>18.615593768328441</v>
      </c>
      <c r="S65">
        <v>11.589686773940343</v>
      </c>
      <c r="T65">
        <v>0</v>
      </c>
      <c r="U65">
        <v>51.757220892685332</v>
      </c>
      <c r="V65">
        <v>6.2599082354651161</v>
      </c>
      <c r="W65">
        <v>14.993804443110177</v>
      </c>
      <c r="X65">
        <v>64.99919910320061</v>
      </c>
      <c r="Y65">
        <v>0</v>
      </c>
      <c r="Z65">
        <v>5.7568579199999999</v>
      </c>
      <c r="AA65">
        <v>12.340957824</v>
      </c>
      <c r="AB65">
        <v>5.7374452799999984</v>
      </c>
      <c r="AC65">
        <v>4.2505073280000003</v>
      </c>
      <c r="AD65">
        <v>0</v>
      </c>
      <c r="AE65">
        <v>21.712535395200003</v>
      </c>
      <c r="AF65">
        <v>12.303000000000001</v>
      </c>
      <c r="AG65">
        <v>9.8464900799999988</v>
      </c>
      <c r="AH65">
        <v>33.273792</v>
      </c>
      <c r="AI65">
        <v>0</v>
      </c>
      <c r="AJ65">
        <v>0</v>
      </c>
      <c r="AK65">
        <v>22.407480000000003</v>
      </c>
      <c r="AL65">
        <v>43.344999999999992</v>
      </c>
      <c r="AM65">
        <v>0</v>
      </c>
      <c r="AN65">
        <v>0</v>
      </c>
      <c r="AO65">
        <v>3.0344328000000003</v>
      </c>
      <c r="AP65">
        <v>4.1633524800000004</v>
      </c>
      <c r="AQ65">
        <v>17.293320000000001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30.802037353998188</v>
      </c>
      <c r="BB65">
        <f t="shared" si="0"/>
        <v>851.77775414855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287.6409736859801</v>
      </c>
      <c r="L66">
        <v>11.035128998618045</v>
      </c>
      <c r="M66">
        <v>31.188118811881193</v>
      </c>
      <c r="N66">
        <v>51.886294850425472</v>
      </c>
      <c r="O66">
        <v>73.287554723502311</v>
      </c>
      <c r="P66">
        <v>22.972301452892413</v>
      </c>
      <c r="Q66">
        <v>4.7912737642585546</v>
      </c>
      <c r="R66">
        <v>18.615593768328441</v>
      </c>
      <c r="S66">
        <v>11.589686773940343</v>
      </c>
      <c r="T66">
        <v>0</v>
      </c>
      <c r="U66">
        <v>51.757220892685332</v>
      </c>
      <c r="V66">
        <v>6.2599082354651161</v>
      </c>
      <c r="W66">
        <v>14.993804443110177</v>
      </c>
      <c r="X66">
        <v>64.99919910320061</v>
      </c>
      <c r="Y66">
        <v>0</v>
      </c>
      <c r="Z66">
        <v>5.7568579199999999</v>
      </c>
      <c r="AA66">
        <v>12.340957824</v>
      </c>
      <c r="AB66">
        <v>5.7374452799999984</v>
      </c>
      <c r="AC66">
        <v>4.2505073280000003</v>
      </c>
      <c r="AD66">
        <v>0</v>
      </c>
      <c r="AE66">
        <v>21.712535395200003</v>
      </c>
      <c r="AF66">
        <v>12.303000000000001</v>
      </c>
      <c r="AG66">
        <v>9.8464900799999988</v>
      </c>
      <c r="AH66">
        <v>33.273792</v>
      </c>
      <c r="AI66">
        <v>0</v>
      </c>
      <c r="AJ66">
        <v>0</v>
      </c>
      <c r="AK66">
        <v>22.407480000000003</v>
      </c>
      <c r="AL66">
        <v>43.344999999999992</v>
      </c>
      <c r="AM66">
        <v>0</v>
      </c>
      <c r="AN66">
        <v>0</v>
      </c>
      <c r="AO66">
        <v>3.0344328000000003</v>
      </c>
      <c r="AP66">
        <v>4.1633524800000004</v>
      </c>
      <c r="AQ66">
        <v>17.293320000000001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30.801118050729841</v>
      </c>
      <c r="BB66">
        <f t="shared" si="0"/>
        <v>851.75233757435819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287.66730956344026</v>
      </c>
      <c r="L67">
        <v>11.035128998618045</v>
      </c>
      <c r="M67">
        <v>31.188118811881193</v>
      </c>
      <c r="N67">
        <v>51.886294850425472</v>
      </c>
      <c r="O67">
        <v>73.287554723502311</v>
      </c>
      <c r="P67">
        <v>22.972301452892413</v>
      </c>
      <c r="Q67">
        <v>4.7912737642585546</v>
      </c>
      <c r="R67">
        <v>18.615593768328441</v>
      </c>
      <c r="S67">
        <v>11.589686773940343</v>
      </c>
      <c r="T67">
        <v>0</v>
      </c>
      <c r="U67">
        <v>51.757220892685332</v>
      </c>
      <c r="V67">
        <v>5.5280643805601315</v>
      </c>
      <c r="W67">
        <v>14.993804443110177</v>
      </c>
      <c r="X67">
        <v>64.99919910320061</v>
      </c>
      <c r="Y67">
        <v>0</v>
      </c>
      <c r="Z67">
        <v>5.7568579199999999</v>
      </c>
      <c r="AA67">
        <v>12.340957824</v>
      </c>
      <c r="AB67">
        <v>11.533435920000002</v>
      </c>
      <c r="AC67">
        <v>8.5010146560000006</v>
      </c>
      <c r="AD67">
        <v>0</v>
      </c>
      <c r="AE67">
        <v>21.712535395200003</v>
      </c>
      <c r="AF67">
        <v>12.303000000000001</v>
      </c>
      <c r="AG67">
        <v>9.8464900799999988</v>
      </c>
      <c r="AH67">
        <v>27.034956000000001</v>
      </c>
      <c r="AI67">
        <v>0</v>
      </c>
      <c r="AJ67">
        <v>0</v>
      </c>
      <c r="AK67">
        <v>22.407480000000003</v>
      </c>
      <c r="AL67">
        <v>43.344999999999992</v>
      </c>
      <c r="AM67">
        <v>0</v>
      </c>
      <c r="AN67">
        <v>0</v>
      </c>
      <c r="AO67">
        <v>3.0344328000000003</v>
      </c>
      <c r="AP67">
        <v>1.6315840800000001</v>
      </c>
      <c r="AQ67">
        <v>17.293320000000001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30.821024299517209</v>
      </c>
      <c r="BB67">
        <f t="shared" si="0"/>
        <v>852.30281691612618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287.6409736859801</v>
      </c>
      <c r="L68">
        <v>11.035128998618045</v>
      </c>
      <c r="M68">
        <v>31.188118811881193</v>
      </c>
      <c r="N68">
        <v>51.886294850425472</v>
      </c>
      <c r="O68">
        <v>73.287554723502311</v>
      </c>
      <c r="P68">
        <v>22.972301452892413</v>
      </c>
      <c r="Q68">
        <v>4.7912737642585546</v>
      </c>
      <c r="R68">
        <v>18.615593768328441</v>
      </c>
      <c r="S68">
        <v>11.589686773940343</v>
      </c>
      <c r="T68">
        <v>0</v>
      </c>
      <c r="U68">
        <v>51.757220892685332</v>
      </c>
      <c r="V68">
        <v>5.3968972283066545</v>
      </c>
      <c r="W68">
        <v>14.993804443110177</v>
      </c>
      <c r="X68">
        <v>64.99919910320061</v>
      </c>
      <c r="Y68">
        <v>0</v>
      </c>
      <c r="Z68">
        <v>2.8784289600000004</v>
      </c>
      <c r="AA68">
        <v>12.340957824</v>
      </c>
      <c r="AB68">
        <v>11.533435920000002</v>
      </c>
      <c r="AC68">
        <v>8.5010146560000006</v>
      </c>
      <c r="AD68">
        <v>0</v>
      </c>
      <c r="AE68">
        <v>21.712535395200003</v>
      </c>
      <c r="AF68">
        <v>12.303000000000001</v>
      </c>
      <c r="AG68">
        <v>9.8464900799999988</v>
      </c>
      <c r="AH68">
        <v>27.034956000000001</v>
      </c>
      <c r="AI68">
        <v>0</v>
      </c>
      <c r="AJ68">
        <v>0</v>
      </c>
      <c r="AK68">
        <v>22.407480000000003</v>
      </c>
      <c r="AL68">
        <v>43.344999999999992</v>
      </c>
      <c r="AM68">
        <v>0</v>
      </c>
      <c r="AN68">
        <v>0</v>
      </c>
      <c r="AO68">
        <v>3.0344328000000003</v>
      </c>
      <c r="AP68">
        <v>1.6315840800000001</v>
      </c>
      <c r="AQ68">
        <v>17.293320000000001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30.71507059619795</v>
      </c>
      <c r="BB68">
        <f t="shared" ref="BB68:BB99" si="1">SUM(B68:AZ68)-BA68</f>
        <v>849.37283862973175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287.66730956344026</v>
      </c>
      <c r="L69">
        <v>11.035128998618045</v>
      </c>
      <c r="M69">
        <v>31.188118811881193</v>
      </c>
      <c r="N69">
        <v>51.886294850425472</v>
      </c>
      <c r="O69">
        <v>73.287554723502311</v>
      </c>
      <c r="P69">
        <v>22.972301452892413</v>
      </c>
      <c r="Q69">
        <v>4.7912737642585546</v>
      </c>
      <c r="R69">
        <v>18.615593768328441</v>
      </c>
      <c r="S69">
        <v>11.589686773940343</v>
      </c>
      <c r="T69">
        <v>0</v>
      </c>
      <c r="U69">
        <v>51.757220892685332</v>
      </c>
      <c r="V69">
        <v>5.3968972283066545</v>
      </c>
      <c r="W69">
        <v>14.993804443110177</v>
      </c>
      <c r="X69">
        <v>64.99919910320061</v>
      </c>
      <c r="Y69">
        <v>0</v>
      </c>
      <c r="Z69">
        <v>2.8784289600000004</v>
      </c>
      <c r="AA69">
        <v>18.511436736</v>
      </c>
      <c r="AB69">
        <v>11.533435920000002</v>
      </c>
      <c r="AC69">
        <v>8.5010146560000006</v>
      </c>
      <c r="AD69">
        <v>0</v>
      </c>
      <c r="AE69">
        <v>21.712535395200003</v>
      </c>
      <c r="AF69">
        <v>12.303000000000001</v>
      </c>
      <c r="AG69">
        <v>9.8464900799999988</v>
      </c>
      <c r="AH69">
        <v>27.034956000000001</v>
      </c>
      <c r="AI69">
        <v>0</v>
      </c>
      <c r="AJ69">
        <v>0</v>
      </c>
      <c r="AK69">
        <v>22.407480000000003</v>
      </c>
      <c r="AL69">
        <v>34.675999999999995</v>
      </c>
      <c r="AM69">
        <v>0</v>
      </c>
      <c r="AN69">
        <v>0</v>
      </c>
      <c r="AO69">
        <v>3.0344328000000003</v>
      </c>
      <c r="AP69">
        <v>1.6315840800000001</v>
      </c>
      <c r="AQ69">
        <v>17.293320000000001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30.628791661066298</v>
      </c>
      <c r="BB69">
        <f t="shared" si="1"/>
        <v>846.98693235432347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287.6409736859801</v>
      </c>
      <c r="L70">
        <v>11.035128998618045</v>
      </c>
      <c r="M70">
        <v>31.188118811881193</v>
      </c>
      <c r="N70">
        <v>51.886294850425472</v>
      </c>
      <c r="O70">
        <v>73.287554723502311</v>
      </c>
      <c r="P70">
        <v>22.972301452892413</v>
      </c>
      <c r="Q70">
        <v>4.7912737642585546</v>
      </c>
      <c r="R70">
        <v>18.615593768328441</v>
      </c>
      <c r="S70">
        <v>11.589686773940343</v>
      </c>
      <c r="T70">
        <v>0</v>
      </c>
      <c r="U70">
        <v>51.757220892685332</v>
      </c>
      <c r="V70">
        <v>5.3968972283066545</v>
      </c>
      <c r="W70">
        <v>14.993804443110177</v>
      </c>
      <c r="X70">
        <v>64.99919910320061</v>
      </c>
      <c r="Y70">
        <v>0</v>
      </c>
      <c r="Z70">
        <v>2.8784289600000004</v>
      </c>
      <c r="AA70">
        <v>18.511436736</v>
      </c>
      <c r="AB70">
        <v>11.533435920000002</v>
      </c>
      <c r="AC70">
        <v>8.5010146560000006</v>
      </c>
      <c r="AD70">
        <v>0</v>
      </c>
      <c r="AE70">
        <v>21.712535395200003</v>
      </c>
      <c r="AF70">
        <v>12.303000000000001</v>
      </c>
      <c r="AG70">
        <v>9.8464900799999988</v>
      </c>
      <c r="AH70">
        <v>27.034956000000001</v>
      </c>
      <c r="AI70">
        <v>0</v>
      </c>
      <c r="AJ70">
        <v>0</v>
      </c>
      <c r="AK70">
        <v>22.407480000000003</v>
      </c>
      <c r="AL70">
        <v>34.675999999999995</v>
      </c>
      <c r="AM70">
        <v>0</v>
      </c>
      <c r="AN70">
        <v>0</v>
      </c>
      <c r="AO70">
        <v>3.0344328000000003</v>
      </c>
      <c r="AP70">
        <v>1.6315840800000001</v>
      </c>
      <c r="AQ70">
        <v>17.293320000000001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30.627872357797951</v>
      </c>
      <c r="BB70">
        <f t="shared" si="1"/>
        <v>846.96151578013166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287.66730956344026</v>
      </c>
      <c r="L71">
        <v>11.035128998618045</v>
      </c>
      <c r="M71">
        <v>34.656029838375467</v>
      </c>
      <c r="N71">
        <v>51.886294850425472</v>
      </c>
      <c r="O71">
        <v>73.287554723502311</v>
      </c>
      <c r="P71">
        <v>23.191070009711307</v>
      </c>
      <c r="Q71">
        <v>4.7912737642585546</v>
      </c>
      <c r="R71">
        <v>18.615593768328441</v>
      </c>
      <c r="S71">
        <v>11.589686773940343</v>
      </c>
      <c r="T71">
        <v>0</v>
      </c>
      <c r="U71">
        <v>51.757220892685332</v>
      </c>
      <c r="V71">
        <v>5.3968972283066545</v>
      </c>
      <c r="W71">
        <v>14.993804443110177</v>
      </c>
      <c r="X71">
        <v>64.99919910320061</v>
      </c>
      <c r="Y71">
        <v>0</v>
      </c>
      <c r="Z71">
        <v>2.8784289600000004</v>
      </c>
      <c r="AA71">
        <v>18.511436736</v>
      </c>
      <c r="AB71">
        <v>11.533435920000002</v>
      </c>
      <c r="AC71">
        <v>8.5010146560000006</v>
      </c>
      <c r="AD71">
        <v>0</v>
      </c>
      <c r="AE71">
        <v>21.712535395200003</v>
      </c>
      <c r="AF71">
        <v>18.454500000000003</v>
      </c>
      <c r="AG71">
        <v>9.8464900799999988</v>
      </c>
      <c r="AH71">
        <v>27.034956000000001</v>
      </c>
      <c r="AI71">
        <v>0</v>
      </c>
      <c r="AJ71">
        <v>0</v>
      </c>
      <c r="AK71">
        <v>22.407480000000003</v>
      </c>
      <c r="AL71">
        <v>34.675999999999995</v>
      </c>
      <c r="AM71">
        <v>1.1123779206349207</v>
      </c>
      <c r="AN71">
        <v>0</v>
      </c>
      <c r="AO71">
        <v>3.0344328000000003</v>
      </c>
      <c r="AP71">
        <v>1.6315840800000001</v>
      </c>
      <c r="AQ71">
        <v>17.293320000000001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31.01096639300907</v>
      </c>
      <c r="BB71">
        <f t="shared" si="1"/>
        <v>857.55531512632888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287.6409736859801</v>
      </c>
      <c r="L72">
        <v>11.035128998618045</v>
      </c>
      <c r="M72">
        <v>38.131122833458932</v>
      </c>
      <c r="N72">
        <v>51.886294850425472</v>
      </c>
      <c r="O72">
        <v>73.287554723502311</v>
      </c>
      <c r="P72">
        <v>23.191070009711307</v>
      </c>
      <c r="Q72">
        <v>4.7912737642585546</v>
      </c>
      <c r="R72">
        <v>18.615593768328441</v>
      </c>
      <c r="S72">
        <v>11.589686773940343</v>
      </c>
      <c r="T72">
        <v>0</v>
      </c>
      <c r="U72">
        <v>51.757220892685332</v>
      </c>
      <c r="V72">
        <v>5.3968972283066545</v>
      </c>
      <c r="W72">
        <v>14.993804443110177</v>
      </c>
      <c r="X72">
        <v>64.99919910320061</v>
      </c>
      <c r="Y72">
        <v>0</v>
      </c>
      <c r="Z72">
        <v>2.8784289600000004</v>
      </c>
      <c r="AA72">
        <v>18.511436736</v>
      </c>
      <c r="AB72">
        <v>11.533435920000002</v>
      </c>
      <c r="AC72">
        <v>8.5010146560000006</v>
      </c>
      <c r="AD72">
        <v>0</v>
      </c>
      <c r="AE72">
        <v>21.712535395200003</v>
      </c>
      <c r="AF72">
        <v>18.454500000000003</v>
      </c>
      <c r="AG72">
        <v>9.8464900799999988</v>
      </c>
      <c r="AH72">
        <v>27.034956000000001</v>
      </c>
      <c r="AI72">
        <v>0</v>
      </c>
      <c r="AJ72">
        <v>0</v>
      </c>
      <c r="AK72">
        <v>22.407480000000003</v>
      </c>
      <c r="AL72">
        <v>34.675999999999995</v>
      </c>
      <c r="AM72">
        <v>2.2833020476190478</v>
      </c>
      <c r="AN72">
        <v>0</v>
      </c>
      <c r="AO72">
        <v>3.0344328000000003</v>
      </c>
      <c r="AP72">
        <v>1.6315840800000001</v>
      </c>
      <c r="AQ72">
        <v>17.293320000000001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31.172193350824696</v>
      </c>
      <c r="BB72">
        <f t="shared" si="1"/>
        <v>862.01376941312071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280.00307715017465</v>
      </c>
      <c r="L73">
        <v>11.035127155759442</v>
      </c>
      <c r="M73">
        <v>41.588672077361416</v>
      </c>
      <c r="N73">
        <v>51.886294850425472</v>
      </c>
      <c r="O73">
        <v>73.287554723502311</v>
      </c>
      <c r="P73">
        <v>23.191070009711307</v>
      </c>
      <c r="Q73">
        <v>4.7912737642585546</v>
      </c>
      <c r="R73">
        <v>18.615593768328441</v>
      </c>
      <c r="S73">
        <v>11.589686773940343</v>
      </c>
      <c r="T73">
        <v>0</v>
      </c>
      <c r="U73">
        <v>51.757220892685332</v>
      </c>
      <c r="V73">
        <v>5.3968972283066545</v>
      </c>
      <c r="W73">
        <v>14.993804443110177</v>
      </c>
      <c r="X73">
        <v>64.99919910320061</v>
      </c>
      <c r="Y73">
        <v>0</v>
      </c>
      <c r="Z73">
        <v>2.8784289600000004</v>
      </c>
      <c r="AA73">
        <v>18.511436736</v>
      </c>
      <c r="AB73">
        <v>11.533435920000002</v>
      </c>
      <c r="AC73">
        <v>8.5010146560000006</v>
      </c>
      <c r="AD73">
        <v>0</v>
      </c>
      <c r="AE73">
        <v>21.712535395200003</v>
      </c>
      <c r="AF73">
        <v>18.454500000000003</v>
      </c>
      <c r="AG73">
        <v>9.8464900799999988</v>
      </c>
      <c r="AH73">
        <v>27.034956000000001</v>
      </c>
      <c r="AI73">
        <v>0</v>
      </c>
      <c r="AJ73">
        <v>0</v>
      </c>
      <c r="AK73">
        <v>22.407480000000003</v>
      </c>
      <c r="AL73">
        <v>34.675999999999995</v>
      </c>
      <c r="AM73">
        <v>4.6368595428571417</v>
      </c>
      <c r="AN73">
        <v>0</v>
      </c>
      <c r="AO73">
        <v>3.0344328000000003</v>
      </c>
      <c r="AP73">
        <v>1.6315840800000001</v>
      </c>
      <c r="AQ73">
        <v>17.293320000000001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31.108436679178674</v>
      </c>
      <c r="BB73">
        <f t="shared" si="1"/>
        <v>860.25073444524321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280.00307715017465</v>
      </c>
      <c r="L74">
        <v>11.035128505336878</v>
      </c>
      <c r="M74">
        <v>45.063765343535792</v>
      </c>
      <c r="N74">
        <v>51.886294850425472</v>
      </c>
      <c r="O74">
        <v>73.287554723502311</v>
      </c>
      <c r="P74">
        <v>23.191070009711307</v>
      </c>
      <c r="Q74">
        <v>4.7912737642585546</v>
      </c>
      <c r="R74">
        <v>18.615593768328441</v>
      </c>
      <c r="S74">
        <v>11.589686773940343</v>
      </c>
      <c r="T74">
        <v>0</v>
      </c>
      <c r="U74">
        <v>51.757220892685332</v>
      </c>
      <c r="V74">
        <v>5.3968972283066545</v>
      </c>
      <c r="W74">
        <v>14.993804443110177</v>
      </c>
      <c r="X74">
        <v>64.99919910320061</v>
      </c>
      <c r="Y74">
        <v>0</v>
      </c>
      <c r="Z74">
        <v>2.8784289600000004</v>
      </c>
      <c r="AA74">
        <v>18.511436736</v>
      </c>
      <c r="AB74">
        <v>11.533435920000002</v>
      </c>
      <c r="AC74">
        <v>8.5010146560000006</v>
      </c>
      <c r="AD74">
        <v>0</v>
      </c>
      <c r="AE74">
        <v>21.712535395200003</v>
      </c>
      <c r="AF74">
        <v>18.454500000000003</v>
      </c>
      <c r="AG74">
        <v>9.8464900799999988</v>
      </c>
      <c r="AH74">
        <v>27.034956000000001</v>
      </c>
      <c r="AI74">
        <v>0</v>
      </c>
      <c r="AJ74">
        <v>0</v>
      </c>
      <c r="AK74">
        <v>22.407480000000003</v>
      </c>
      <c r="AL74">
        <v>34.675999999999995</v>
      </c>
      <c r="AM74">
        <v>4.6368595428571417</v>
      </c>
      <c r="AN74">
        <v>0</v>
      </c>
      <c r="AO74">
        <v>3.0344328000000003</v>
      </c>
      <c r="AP74">
        <v>1.6315840800000001</v>
      </c>
      <c r="AQ74">
        <v>17.293320000000001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31.229718783745611</v>
      </c>
      <c r="BB74">
        <f t="shared" si="1"/>
        <v>863.60454695642818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280.00307715017465</v>
      </c>
      <c r="L75">
        <v>11.035128505336878</v>
      </c>
      <c r="M75">
        <v>45.063765343535792</v>
      </c>
      <c r="N75">
        <v>51.886294850425472</v>
      </c>
      <c r="O75">
        <v>73.287554723502311</v>
      </c>
      <c r="P75">
        <v>23.336915518905169</v>
      </c>
      <c r="Q75">
        <v>4.7912737642585546</v>
      </c>
      <c r="R75">
        <v>18.615593768328441</v>
      </c>
      <c r="S75">
        <v>11.589686773940343</v>
      </c>
      <c r="T75">
        <v>0</v>
      </c>
      <c r="U75">
        <v>51.757220892685332</v>
      </c>
      <c r="V75">
        <v>5.3968972283066545</v>
      </c>
      <c r="W75">
        <v>14.993804443110177</v>
      </c>
      <c r="X75">
        <v>64.99919910320061</v>
      </c>
      <c r="Y75">
        <v>0</v>
      </c>
      <c r="Z75">
        <v>0.4831200000000001</v>
      </c>
      <c r="AA75">
        <v>18.511436736</v>
      </c>
      <c r="AB75">
        <v>17.352844703999999</v>
      </c>
      <c r="AC75">
        <v>12.7643852736</v>
      </c>
      <c r="AD75">
        <v>0</v>
      </c>
      <c r="AE75">
        <v>21.712535395200003</v>
      </c>
      <c r="AF75">
        <v>18.454500000000003</v>
      </c>
      <c r="AG75">
        <v>9.8464900799999988</v>
      </c>
      <c r="AH75">
        <v>27.034956000000001</v>
      </c>
      <c r="AI75">
        <v>0</v>
      </c>
      <c r="AJ75">
        <v>0</v>
      </c>
      <c r="AK75">
        <v>22.407480000000003</v>
      </c>
      <c r="AL75">
        <v>34.675999999999995</v>
      </c>
      <c r="AM75">
        <v>4.6368595428571417</v>
      </c>
      <c r="AN75">
        <v>0</v>
      </c>
      <c r="AO75">
        <v>3.0344328000000003</v>
      </c>
      <c r="AP75">
        <v>1.6315840800000001</v>
      </c>
      <c r="AQ75">
        <v>17.293320000000001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31.503101380845379</v>
      </c>
      <c r="BB75">
        <f t="shared" si="1"/>
        <v>871.16448031012226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280.00307715017465</v>
      </c>
      <c r="L76">
        <v>11.035128505336878</v>
      </c>
      <c r="M76">
        <v>48.521314387211362</v>
      </c>
      <c r="N76">
        <v>51.886294850425472</v>
      </c>
      <c r="O76">
        <v>73.287554723502311</v>
      </c>
      <c r="P76">
        <v>23.336915518905169</v>
      </c>
      <c r="Q76">
        <v>4.7912737642585546</v>
      </c>
      <c r="R76">
        <v>18.615593768328441</v>
      </c>
      <c r="S76">
        <v>11.589686773940343</v>
      </c>
      <c r="T76">
        <v>0</v>
      </c>
      <c r="U76">
        <v>51.757220892685332</v>
      </c>
      <c r="V76">
        <v>5.3968972283066545</v>
      </c>
      <c r="W76">
        <v>14.993804443110177</v>
      </c>
      <c r="X76">
        <v>64.99919910320061</v>
      </c>
      <c r="Y76">
        <v>0</v>
      </c>
      <c r="Z76">
        <v>0.4831200000000001</v>
      </c>
      <c r="AA76">
        <v>18.511436736</v>
      </c>
      <c r="AB76">
        <v>17.352844703999999</v>
      </c>
      <c r="AC76">
        <v>12.7643852736</v>
      </c>
      <c r="AD76">
        <v>0</v>
      </c>
      <c r="AE76">
        <v>21.712535395200003</v>
      </c>
      <c r="AF76">
        <v>18.454500000000003</v>
      </c>
      <c r="AG76">
        <v>9.8464900799999988</v>
      </c>
      <c r="AH76">
        <v>27.034956000000001</v>
      </c>
      <c r="AI76">
        <v>0</v>
      </c>
      <c r="AJ76">
        <v>0</v>
      </c>
      <c r="AK76">
        <v>22.407480000000003</v>
      </c>
      <c r="AL76">
        <v>34.675999999999995</v>
      </c>
      <c r="AM76">
        <v>4.6368595428571417</v>
      </c>
      <c r="AN76">
        <v>0</v>
      </c>
      <c r="AO76">
        <v>3.0344328000000003</v>
      </c>
      <c r="AP76">
        <v>1.6315840800000001</v>
      </c>
      <c r="AQ76">
        <v>17.293320000000001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31.623769842469649</v>
      </c>
      <c r="BB76">
        <f t="shared" si="1"/>
        <v>874.50136089217347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280.00307715017465</v>
      </c>
      <c r="L77">
        <v>11.035114824597786</v>
      </c>
      <c r="M77">
        <v>48.521314387211362</v>
      </c>
      <c r="N77">
        <v>51.886294850425472</v>
      </c>
      <c r="O77">
        <v>73.287554723502311</v>
      </c>
      <c r="P77">
        <v>23.18902277542373</v>
      </c>
      <c r="Q77">
        <v>4.7912737642585546</v>
      </c>
      <c r="R77">
        <v>18.615593768328441</v>
      </c>
      <c r="S77">
        <v>11.589686773940343</v>
      </c>
      <c r="T77">
        <v>0</v>
      </c>
      <c r="U77">
        <v>51.757220892685332</v>
      </c>
      <c r="V77">
        <v>5.3968972283066545</v>
      </c>
      <c r="W77">
        <v>14.993804443110177</v>
      </c>
      <c r="X77">
        <v>64.99919910320061</v>
      </c>
      <c r="Y77">
        <v>0</v>
      </c>
      <c r="Z77">
        <v>2.8784289600000004</v>
      </c>
      <c r="AA77">
        <v>18.511436736</v>
      </c>
      <c r="AB77">
        <v>17.352844703999999</v>
      </c>
      <c r="AC77">
        <v>12.7643852736</v>
      </c>
      <c r="AD77">
        <v>4.0032640800000001</v>
      </c>
      <c r="AE77">
        <v>21.712535395200003</v>
      </c>
      <c r="AF77">
        <v>18.454500000000003</v>
      </c>
      <c r="AG77">
        <v>9.8464900799999988</v>
      </c>
      <c r="AH77">
        <v>28.615461119999999</v>
      </c>
      <c r="AI77">
        <v>0</v>
      </c>
      <c r="AJ77">
        <v>0</v>
      </c>
      <c r="AK77">
        <v>22.407480000000003</v>
      </c>
      <c r="AL77">
        <v>34.675999999999995</v>
      </c>
      <c r="AM77">
        <v>6.9552893142857153</v>
      </c>
      <c r="AN77">
        <v>0</v>
      </c>
      <c r="AO77">
        <v>3.0344328000000003</v>
      </c>
      <c r="AP77">
        <v>1.6315840800000001</v>
      </c>
      <c r="AQ77">
        <v>17.293320000000001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31.977988754639352</v>
      </c>
      <c r="BB77">
        <f t="shared" si="1"/>
        <v>884.29674348721176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280.00307715017465</v>
      </c>
      <c r="L78">
        <v>11.035127370960325</v>
      </c>
      <c r="M78">
        <v>51.986045869024593</v>
      </c>
      <c r="N78">
        <v>51.886294850425472</v>
      </c>
      <c r="O78">
        <v>73.287554723502311</v>
      </c>
      <c r="P78">
        <v>23.18902277542373</v>
      </c>
      <c r="Q78">
        <v>4.7912737642585546</v>
      </c>
      <c r="R78">
        <v>18.615593768328441</v>
      </c>
      <c r="S78">
        <v>11.589686773940343</v>
      </c>
      <c r="T78">
        <v>0</v>
      </c>
      <c r="U78">
        <v>51.757220892685332</v>
      </c>
      <c r="V78">
        <v>5.3968972283066545</v>
      </c>
      <c r="W78">
        <v>14.993804443110177</v>
      </c>
      <c r="X78">
        <v>64.99919910320061</v>
      </c>
      <c r="Y78">
        <v>0</v>
      </c>
      <c r="Z78">
        <v>2.8784289600000004</v>
      </c>
      <c r="AA78">
        <v>18.511436736</v>
      </c>
      <c r="AB78">
        <v>17.352844703999999</v>
      </c>
      <c r="AC78">
        <v>12.7643852736</v>
      </c>
      <c r="AD78">
        <v>8.0065281600000002</v>
      </c>
      <c r="AE78">
        <v>21.712535395200003</v>
      </c>
      <c r="AF78">
        <v>18.454500000000003</v>
      </c>
      <c r="AG78">
        <v>9.8464900799999988</v>
      </c>
      <c r="AH78">
        <v>41.093133119999997</v>
      </c>
      <c r="AI78">
        <v>1.1182032000000002</v>
      </c>
      <c r="AJ78">
        <v>0</v>
      </c>
      <c r="AK78">
        <v>22.407480000000003</v>
      </c>
      <c r="AL78">
        <v>43.344999999999992</v>
      </c>
      <c r="AM78">
        <v>6.9552893142857153</v>
      </c>
      <c r="AN78">
        <v>0</v>
      </c>
      <c r="AO78">
        <v>3.0344328000000003</v>
      </c>
      <c r="AP78">
        <v>1.6315840800000001</v>
      </c>
      <c r="AQ78">
        <v>17.293320000000001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33.01566761611214</v>
      </c>
      <c r="BB78">
        <f t="shared" si="1"/>
        <v>912.99194793391473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280.00307715017465</v>
      </c>
      <c r="L79">
        <v>11.035030523255815</v>
      </c>
      <c r="M79">
        <v>51.986045869024593</v>
      </c>
      <c r="N79">
        <v>51.886294850425472</v>
      </c>
      <c r="O79">
        <v>73.287554723502311</v>
      </c>
      <c r="P79">
        <v>23.195289055604594</v>
      </c>
      <c r="Q79">
        <v>4.7912737642585546</v>
      </c>
      <c r="R79">
        <v>18.615593768328441</v>
      </c>
      <c r="S79">
        <v>11.589686773940343</v>
      </c>
      <c r="T79">
        <v>0</v>
      </c>
      <c r="U79">
        <v>51.757220892685332</v>
      </c>
      <c r="V79">
        <v>5.3278013783091378</v>
      </c>
      <c r="W79">
        <v>14.993804443110177</v>
      </c>
      <c r="X79">
        <v>64.99919910320061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20.778400000000001</v>
      </c>
      <c r="AG79">
        <v>9.8464900799999988</v>
      </c>
      <c r="AH79">
        <v>58.229136000000004</v>
      </c>
      <c r="AI79">
        <v>3.3546095999999994</v>
      </c>
      <c r="AJ79">
        <v>0</v>
      </c>
      <c r="AK79">
        <v>22.407480000000003</v>
      </c>
      <c r="AL79">
        <v>62.416799999999995</v>
      </c>
      <c r="AM79">
        <v>6.9552893142857153</v>
      </c>
      <c r="AN79">
        <v>0</v>
      </c>
      <c r="AO79">
        <v>3.5767569600000009</v>
      </c>
      <c r="AP79">
        <v>1.6315840800000001</v>
      </c>
      <c r="AQ79">
        <v>17.293320000000001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34.935546759811999</v>
      </c>
      <c r="BB79">
        <f t="shared" si="1"/>
        <v>966.08296189269379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280.00307715017465</v>
      </c>
      <c r="L80">
        <v>11.035039501237391</v>
      </c>
      <c r="M80">
        <v>51.986045869024593</v>
      </c>
      <c r="N80">
        <v>51.886294850425472</v>
      </c>
      <c r="O80">
        <v>73.287554723502311</v>
      </c>
      <c r="P80">
        <v>23.199384269067799</v>
      </c>
      <c r="Q80">
        <v>4.7912737642585546</v>
      </c>
      <c r="R80">
        <v>18.615593768328441</v>
      </c>
      <c r="S80">
        <v>11.589686773940343</v>
      </c>
      <c r="T80">
        <v>0</v>
      </c>
      <c r="U80">
        <v>51.757220892685332</v>
      </c>
      <c r="V80">
        <v>5.3278013783091378</v>
      </c>
      <c r="W80">
        <v>14.993804443110177</v>
      </c>
      <c r="X80">
        <v>64.99919910320061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20.778400000000001</v>
      </c>
      <c r="AG80">
        <v>9.8464900799999988</v>
      </c>
      <c r="AH80">
        <v>61.639699680000014</v>
      </c>
      <c r="AI80">
        <v>14.536641599999999</v>
      </c>
      <c r="AJ80">
        <v>0</v>
      </c>
      <c r="AK80">
        <v>22.407480000000003</v>
      </c>
      <c r="AL80">
        <v>62.416799999999995</v>
      </c>
      <c r="AM80">
        <v>6.9552893142857153</v>
      </c>
      <c r="AN80">
        <v>0</v>
      </c>
      <c r="AO80">
        <v>3.5767569600000009</v>
      </c>
      <c r="AP80">
        <v>1.6315840800000001</v>
      </c>
      <c r="AQ80">
        <v>17.293320000000001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35.444971372991105</v>
      </c>
      <c r="BB80">
        <f t="shared" si="1"/>
        <v>980.17023715095957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280.00307715017465</v>
      </c>
      <c r="L81">
        <v>11.035039501237391</v>
      </c>
      <c r="M81">
        <v>51.986045869024593</v>
      </c>
      <c r="N81">
        <v>51.886294850425472</v>
      </c>
      <c r="O81">
        <v>73.287554723502311</v>
      </c>
      <c r="P81">
        <v>23.199384269067799</v>
      </c>
      <c r="Q81">
        <v>4.7912737642585546</v>
      </c>
      <c r="R81">
        <v>18.615593768328441</v>
      </c>
      <c r="S81">
        <v>11.589686773940343</v>
      </c>
      <c r="T81">
        <v>0</v>
      </c>
      <c r="U81">
        <v>51.757220892685332</v>
      </c>
      <c r="V81">
        <v>5.1162268223801073</v>
      </c>
      <c r="W81">
        <v>14.993804443110177</v>
      </c>
      <c r="X81">
        <v>42.877995082893129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20.778400000000001</v>
      </c>
      <c r="AG81">
        <v>9.8464900799999988</v>
      </c>
      <c r="AH81">
        <v>61.639699680000014</v>
      </c>
      <c r="AI81">
        <v>14.536641599999999</v>
      </c>
      <c r="AJ81">
        <v>0</v>
      </c>
      <c r="AK81">
        <v>22.407480000000003</v>
      </c>
      <c r="AL81">
        <v>62.416799999999995</v>
      </c>
      <c r="AM81">
        <v>6.9552893142857153</v>
      </c>
      <c r="AN81">
        <v>0</v>
      </c>
      <c r="AO81">
        <v>3.5767569600000009</v>
      </c>
      <c r="AP81">
        <v>1.35027648</v>
      </c>
      <c r="AQ81">
        <v>17.293320000000001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34.655740078553094</v>
      </c>
      <c r="BB81">
        <f t="shared" si="1"/>
        <v>958.34538226916106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280.00307715017465</v>
      </c>
      <c r="L82">
        <v>11.035039501237391</v>
      </c>
      <c r="M82">
        <v>51.986045869024593</v>
      </c>
      <c r="N82">
        <v>51.886294850425472</v>
      </c>
      <c r="O82">
        <v>73.287554723502311</v>
      </c>
      <c r="P82">
        <v>23.199384269067799</v>
      </c>
      <c r="Q82">
        <v>4.7912737642585546</v>
      </c>
      <c r="R82">
        <v>18.615593768328441</v>
      </c>
      <c r="S82">
        <v>11.589686773940343</v>
      </c>
      <c r="T82">
        <v>0</v>
      </c>
      <c r="U82">
        <v>51.757220892685332</v>
      </c>
      <c r="V82">
        <v>5.1162268223801073</v>
      </c>
      <c r="W82">
        <v>14.993804443110177</v>
      </c>
      <c r="X82">
        <v>42.877995082893129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20.778400000000001</v>
      </c>
      <c r="AG82">
        <v>9.8464900799999988</v>
      </c>
      <c r="AH82">
        <v>61.639699680000014</v>
      </c>
      <c r="AI82">
        <v>14.536641599999999</v>
      </c>
      <c r="AJ82">
        <v>0</v>
      </c>
      <c r="AK82">
        <v>22.407480000000003</v>
      </c>
      <c r="AL82">
        <v>62.416799999999995</v>
      </c>
      <c r="AM82">
        <v>6.9552893142857153</v>
      </c>
      <c r="AN82">
        <v>0</v>
      </c>
      <c r="AO82">
        <v>3.5767569600000009</v>
      </c>
      <c r="AP82">
        <v>1.35027648</v>
      </c>
      <c r="AQ82">
        <v>17.293320000000001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34.655740078553094</v>
      </c>
      <c r="BB82">
        <f t="shared" si="1"/>
        <v>958.34538226916106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280.00307715017465</v>
      </c>
      <c r="L83">
        <v>11.035039501237391</v>
      </c>
      <c r="M83">
        <v>51.986045869024593</v>
      </c>
      <c r="N83">
        <v>51.886294850425472</v>
      </c>
      <c r="O83">
        <v>73.287554723502311</v>
      </c>
      <c r="P83">
        <v>23.199384269067799</v>
      </c>
      <c r="Q83">
        <v>4.7912737642585546</v>
      </c>
      <c r="R83">
        <v>18.615593768328441</v>
      </c>
      <c r="S83">
        <v>11.589686773940343</v>
      </c>
      <c r="T83">
        <v>0</v>
      </c>
      <c r="U83">
        <v>51.757220892685332</v>
      </c>
      <c r="V83">
        <v>5.1162268223801073</v>
      </c>
      <c r="W83">
        <v>14.993804443110177</v>
      </c>
      <c r="X83">
        <v>42.877995082893129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20.778400000000001</v>
      </c>
      <c r="AG83">
        <v>9.8464900799999988</v>
      </c>
      <c r="AH83">
        <v>61.639699680000014</v>
      </c>
      <c r="AI83">
        <v>14.536641599999999</v>
      </c>
      <c r="AJ83">
        <v>0</v>
      </c>
      <c r="AK83">
        <v>22.407480000000003</v>
      </c>
      <c r="AL83">
        <v>62.416799999999995</v>
      </c>
      <c r="AM83">
        <v>6.9552893142857153</v>
      </c>
      <c r="AN83">
        <v>0</v>
      </c>
      <c r="AO83">
        <v>3.5767569600000009</v>
      </c>
      <c r="AP83">
        <v>1.35027648</v>
      </c>
      <c r="AQ83">
        <v>17.293320000000001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34.655740078553094</v>
      </c>
      <c r="BB83">
        <f t="shared" si="1"/>
        <v>958.34538226916106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280.00307715017465</v>
      </c>
      <c r="L84">
        <v>11.035039501237391</v>
      </c>
      <c r="M84">
        <v>51.986045869024593</v>
      </c>
      <c r="N84">
        <v>51.886294850425472</v>
      </c>
      <c r="O84">
        <v>73.287554723502311</v>
      </c>
      <c r="P84">
        <v>23.199384269067799</v>
      </c>
      <c r="Q84">
        <v>4.7912737642585546</v>
      </c>
      <c r="R84">
        <v>18.615593768328441</v>
      </c>
      <c r="S84">
        <v>11.589686773940343</v>
      </c>
      <c r="T84">
        <v>0</v>
      </c>
      <c r="U84">
        <v>51.757220892685332</v>
      </c>
      <c r="V84">
        <v>5.1162268223801073</v>
      </c>
      <c r="W84">
        <v>14.993804443110177</v>
      </c>
      <c r="X84">
        <v>42.877995082893129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20.778400000000001</v>
      </c>
      <c r="AG84">
        <v>9.8464900799999988</v>
      </c>
      <c r="AH84">
        <v>61.639699680000014</v>
      </c>
      <c r="AI84">
        <v>14.536641599999999</v>
      </c>
      <c r="AJ84">
        <v>0</v>
      </c>
      <c r="AK84">
        <v>22.407480000000003</v>
      </c>
      <c r="AL84">
        <v>45.078800000000001</v>
      </c>
      <c r="AM84">
        <v>6.9552893142857153</v>
      </c>
      <c r="AN84">
        <v>0</v>
      </c>
      <c r="AO84">
        <v>3.5767569600000009</v>
      </c>
      <c r="AP84">
        <v>1.35027648</v>
      </c>
      <c r="AQ84">
        <v>17.293320000000001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34.050643878553089</v>
      </c>
      <c r="BB84">
        <f t="shared" si="1"/>
        <v>941.61247846916115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394.23216679141814</v>
      </c>
      <c r="L85">
        <v>11.035039501237391</v>
      </c>
      <c r="M85">
        <v>55.464318093511196</v>
      </c>
      <c r="N85">
        <v>51.886294850425472</v>
      </c>
      <c r="O85">
        <v>73.287554723502311</v>
      </c>
      <c r="P85">
        <v>24.819049632807989</v>
      </c>
      <c r="Q85">
        <v>4.7912737642585546</v>
      </c>
      <c r="R85">
        <v>18.615593768328441</v>
      </c>
      <c r="S85">
        <v>11.589686773940343</v>
      </c>
      <c r="T85">
        <v>0</v>
      </c>
      <c r="U85">
        <v>51.757220892685332</v>
      </c>
      <c r="V85">
        <v>5.1162268223801073</v>
      </c>
      <c r="W85">
        <v>14.993804443110177</v>
      </c>
      <c r="X85">
        <v>42.877995082893129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20.778400000000001</v>
      </c>
      <c r="AG85">
        <v>9.8464900799999988</v>
      </c>
      <c r="AH85">
        <v>61.639699680000014</v>
      </c>
      <c r="AI85">
        <v>14.536641599999999</v>
      </c>
      <c r="AJ85">
        <v>0</v>
      </c>
      <c r="AK85">
        <v>22.407480000000003</v>
      </c>
      <c r="AL85">
        <v>26.006999999999994</v>
      </c>
      <c r="AM85">
        <v>6.9552893142857153</v>
      </c>
      <c r="AN85">
        <v>0</v>
      </c>
      <c r="AO85">
        <v>3.5767569600000009</v>
      </c>
      <c r="AP85">
        <v>4.1633524800000004</v>
      </c>
      <c r="AQ85">
        <v>17.293320000000001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37.647727118061837</v>
      </c>
      <c r="BB85">
        <f t="shared" si="1"/>
        <v>1041.0836984591226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431.23263285428789</v>
      </c>
      <c r="L86">
        <v>11.035039501237391</v>
      </c>
      <c r="M86">
        <v>57.186322532027134</v>
      </c>
      <c r="N86">
        <v>51.886294850425472</v>
      </c>
      <c r="O86">
        <v>73.287554723502311</v>
      </c>
      <c r="P86">
        <v>24.819049632807989</v>
      </c>
      <c r="Q86">
        <v>4.7912737642585546</v>
      </c>
      <c r="R86">
        <v>18.615593768328441</v>
      </c>
      <c r="S86">
        <v>11.589686773940343</v>
      </c>
      <c r="T86">
        <v>0</v>
      </c>
      <c r="U86">
        <v>51.757220892685332</v>
      </c>
      <c r="V86">
        <v>5.1162268223801073</v>
      </c>
      <c r="W86">
        <v>14.993804443110177</v>
      </c>
      <c r="X86">
        <v>42.877995082893129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20.778400000000001</v>
      </c>
      <c r="AG86">
        <v>9.8464900799999988</v>
      </c>
      <c r="AH86">
        <v>58.229136000000004</v>
      </c>
      <c r="AI86">
        <v>2.2364063999999999</v>
      </c>
      <c r="AJ86">
        <v>0</v>
      </c>
      <c r="AK86">
        <v>22.407480000000003</v>
      </c>
      <c r="AL86">
        <v>26.006999999999994</v>
      </c>
      <c r="AM86">
        <v>6.9552893142857153</v>
      </c>
      <c r="AN86">
        <v>0</v>
      </c>
      <c r="AO86">
        <v>3.5767569600000009</v>
      </c>
      <c r="AP86">
        <v>4.1633524800000004</v>
      </c>
      <c r="AQ86">
        <v>17.293320000000001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38.450834841219915</v>
      </c>
      <c r="BB86">
        <f t="shared" si="1"/>
        <v>1063.2922623573502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512.34135515579828</v>
      </c>
      <c r="L87">
        <v>11.035039501237391</v>
      </c>
      <c r="M87">
        <v>57.186322532027134</v>
      </c>
      <c r="N87">
        <v>51.886294850425472</v>
      </c>
      <c r="O87">
        <v>73.287554723502311</v>
      </c>
      <c r="P87">
        <v>24.599500624219726</v>
      </c>
      <c r="Q87">
        <v>4.7912737642585546</v>
      </c>
      <c r="R87">
        <v>18.615593768328441</v>
      </c>
      <c r="S87">
        <v>11.589686773940343</v>
      </c>
      <c r="T87">
        <v>0</v>
      </c>
      <c r="U87">
        <v>51.757220892685332</v>
      </c>
      <c r="V87">
        <v>5.1162268223801073</v>
      </c>
      <c r="W87">
        <v>14.993804443110177</v>
      </c>
      <c r="X87">
        <v>42.877995082893129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4.0032640800000001</v>
      </c>
      <c r="AE87">
        <v>21.712535395200003</v>
      </c>
      <c r="AF87">
        <v>18.454500000000003</v>
      </c>
      <c r="AG87">
        <v>9.8464900799999988</v>
      </c>
      <c r="AH87">
        <v>51.366416400000006</v>
      </c>
      <c r="AI87">
        <v>1.1182032000000002</v>
      </c>
      <c r="AJ87">
        <v>0</v>
      </c>
      <c r="AK87">
        <v>22.407480000000003</v>
      </c>
      <c r="AL87">
        <v>26.006999999999994</v>
      </c>
      <c r="AM87">
        <v>6.9552893142857153</v>
      </c>
      <c r="AN87">
        <v>0</v>
      </c>
      <c r="AO87">
        <v>3.6800567999999996</v>
      </c>
      <c r="AP87">
        <v>1.35027648</v>
      </c>
      <c r="AQ87">
        <v>17.293320000000001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40.149725820952582</v>
      </c>
      <c r="BB87">
        <f t="shared" si="1"/>
        <v>1110.2722265905397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512.34135515579828</v>
      </c>
      <c r="L88">
        <v>11.035039501237391</v>
      </c>
      <c r="M88">
        <v>57.186322532027134</v>
      </c>
      <c r="N88">
        <v>51.886294850425472</v>
      </c>
      <c r="O88">
        <v>73.287554723502311</v>
      </c>
      <c r="P88">
        <v>24.599500624219726</v>
      </c>
      <c r="Q88">
        <v>4.7912737642585546</v>
      </c>
      <c r="R88">
        <v>18.615593768328441</v>
      </c>
      <c r="S88">
        <v>11.589686773940343</v>
      </c>
      <c r="T88">
        <v>0</v>
      </c>
      <c r="U88">
        <v>51.757220892685332</v>
      </c>
      <c r="V88">
        <v>5.1162268223801073</v>
      </c>
      <c r="W88">
        <v>14.993804443110177</v>
      </c>
      <c r="X88">
        <v>42.877995082893129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4.0032640800000001</v>
      </c>
      <c r="AE88">
        <v>21.712535395200003</v>
      </c>
      <c r="AF88">
        <v>18.454500000000003</v>
      </c>
      <c r="AG88">
        <v>9.8464900799999988</v>
      </c>
      <c r="AH88">
        <v>51.366416400000006</v>
      </c>
      <c r="AI88">
        <v>0</v>
      </c>
      <c r="AJ88">
        <v>0</v>
      </c>
      <c r="AK88">
        <v>22.407480000000003</v>
      </c>
      <c r="AL88">
        <v>26.006999999999994</v>
      </c>
      <c r="AM88">
        <v>6.9552893142857153</v>
      </c>
      <c r="AN88">
        <v>0</v>
      </c>
      <c r="AO88">
        <v>3.6800567999999996</v>
      </c>
      <c r="AP88">
        <v>1.35027648</v>
      </c>
      <c r="AQ88">
        <v>17.293320000000001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40.110700704952578</v>
      </c>
      <c r="BB88">
        <f t="shared" si="1"/>
        <v>1109.19304850654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512.34135515579828</v>
      </c>
      <c r="L89">
        <v>11.035039501237391</v>
      </c>
      <c r="M89">
        <v>59.619759036144572</v>
      </c>
      <c r="N89">
        <v>51.886294850425472</v>
      </c>
      <c r="O89">
        <v>73.287554723502311</v>
      </c>
      <c r="P89">
        <v>24.599500624219726</v>
      </c>
      <c r="Q89">
        <v>4.7912737642585546</v>
      </c>
      <c r="R89">
        <v>18.615593768328441</v>
      </c>
      <c r="S89">
        <v>11.589686773940343</v>
      </c>
      <c r="T89">
        <v>0</v>
      </c>
      <c r="U89">
        <v>51.757220892685332</v>
      </c>
      <c r="V89">
        <v>5.1162268223801073</v>
      </c>
      <c r="W89">
        <v>14.993804443110177</v>
      </c>
      <c r="X89">
        <v>42.877995082893129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4.0032640800000001</v>
      </c>
      <c r="AE89">
        <v>21.712535395200003</v>
      </c>
      <c r="AF89">
        <v>18.454500000000003</v>
      </c>
      <c r="AG89">
        <v>9.8464900799999988</v>
      </c>
      <c r="AH89">
        <v>51.366416400000006</v>
      </c>
      <c r="AI89">
        <v>0</v>
      </c>
      <c r="AJ89">
        <v>0</v>
      </c>
      <c r="AK89">
        <v>22.407480000000003</v>
      </c>
      <c r="AL89">
        <v>26.006999999999994</v>
      </c>
      <c r="AM89">
        <v>6.9552893142857153</v>
      </c>
      <c r="AN89">
        <v>0</v>
      </c>
      <c r="AO89">
        <v>3.6800567999999996</v>
      </c>
      <c r="AP89">
        <v>1.35027648</v>
      </c>
      <c r="AQ89">
        <v>17.293320000000001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40.195627638946263</v>
      </c>
      <c r="BB89">
        <f t="shared" si="1"/>
        <v>1111.5415580766637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512.34135515579828</v>
      </c>
      <c r="L90">
        <v>11.035039501237391</v>
      </c>
      <c r="M90">
        <v>59.619759036144572</v>
      </c>
      <c r="N90">
        <v>51.886294850425472</v>
      </c>
      <c r="O90">
        <v>73.287554723502311</v>
      </c>
      <c r="P90">
        <v>24.599500624219726</v>
      </c>
      <c r="Q90">
        <v>4.7912737642585546</v>
      </c>
      <c r="R90">
        <v>18.615593768328441</v>
      </c>
      <c r="S90">
        <v>11.589686773940343</v>
      </c>
      <c r="T90">
        <v>0</v>
      </c>
      <c r="U90">
        <v>51.757220892685332</v>
      </c>
      <c r="V90">
        <v>5.1162268223801073</v>
      </c>
      <c r="W90">
        <v>14.993804443110177</v>
      </c>
      <c r="X90">
        <v>42.877995082893129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4.0032640800000001</v>
      </c>
      <c r="AE90">
        <v>21.712535395200003</v>
      </c>
      <c r="AF90">
        <v>18.454500000000003</v>
      </c>
      <c r="AG90">
        <v>9.8464900799999988</v>
      </c>
      <c r="AH90">
        <v>51.366416400000006</v>
      </c>
      <c r="AI90">
        <v>0</v>
      </c>
      <c r="AJ90">
        <v>0</v>
      </c>
      <c r="AK90">
        <v>22.407480000000003</v>
      </c>
      <c r="AL90">
        <v>26.006999999999994</v>
      </c>
      <c r="AM90">
        <v>6.9552893142857153</v>
      </c>
      <c r="AN90">
        <v>0</v>
      </c>
      <c r="AO90">
        <v>3.6800567999999996</v>
      </c>
      <c r="AP90">
        <v>1.35027648</v>
      </c>
      <c r="AQ90">
        <v>17.293320000000001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40.195627638946263</v>
      </c>
      <c r="BB90">
        <f t="shared" si="1"/>
        <v>1111.5415580766637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512.34135515579828</v>
      </c>
      <c r="L91">
        <v>11.035039501237391</v>
      </c>
      <c r="M91">
        <v>59.619759036144572</v>
      </c>
      <c r="N91">
        <v>51.886294850425472</v>
      </c>
      <c r="O91">
        <v>73.287554723502311</v>
      </c>
      <c r="P91">
        <v>24.599500624219726</v>
      </c>
      <c r="Q91">
        <v>4.7912737642585546</v>
      </c>
      <c r="R91">
        <v>18.615593768328441</v>
      </c>
      <c r="S91">
        <v>11.589686773940343</v>
      </c>
      <c r="T91">
        <v>0</v>
      </c>
      <c r="U91">
        <v>51.757220892685332</v>
      </c>
      <c r="V91">
        <v>5.3278013783091378</v>
      </c>
      <c r="W91">
        <v>14.993804443110177</v>
      </c>
      <c r="X91">
        <v>42.877995082893129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20.778400000000001</v>
      </c>
      <c r="AG91">
        <v>9.8464900799999988</v>
      </c>
      <c r="AH91">
        <v>61.639699680000014</v>
      </c>
      <c r="AI91">
        <v>0</v>
      </c>
      <c r="AJ91">
        <v>0</v>
      </c>
      <c r="AK91">
        <v>22.407480000000003</v>
      </c>
      <c r="AL91">
        <v>26.006999999999994</v>
      </c>
      <c r="AM91">
        <v>6.9552893142857153</v>
      </c>
      <c r="AN91">
        <v>0</v>
      </c>
      <c r="AO91">
        <v>3.8479190400000007</v>
      </c>
      <c r="AP91">
        <v>1.35027648</v>
      </c>
      <c r="AQ91">
        <v>17.293320000000001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41.318442292645997</v>
      </c>
      <c r="BB91">
        <f t="shared" si="1"/>
        <v>1142.5910826188929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512.34135515579828</v>
      </c>
      <c r="L92">
        <v>11.035039501237391</v>
      </c>
      <c r="M92">
        <v>59.619759036144572</v>
      </c>
      <c r="N92">
        <v>51.886294850425472</v>
      </c>
      <c r="O92">
        <v>73.287554723502311</v>
      </c>
      <c r="P92">
        <v>24.599500624219726</v>
      </c>
      <c r="Q92">
        <v>4.7912737642585546</v>
      </c>
      <c r="R92">
        <v>18.615593768328441</v>
      </c>
      <c r="S92">
        <v>11.589686773940343</v>
      </c>
      <c r="T92">
        <v>0</v>
      </c>
      <c r="U92">
        <v>51.757220892685332</v>
      </c>
      <c r="V92">
        <v>5.3278013783091378</v>
      </c>
      <c r="W92">
        <v>14.993804443110177</v>
      </c>
      <c r="X92">
        <v>42.877995082893129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20.778400000000001</v>
      </c>
      <c r="AG92">
        <v>9.8464900799999988</v>
      </c>
      <c r="AH92">
        <v>61.639699680000014</v>
      </c>
      <c r="AI92">
        <v>0</v>
      </c>
      <c r="AJ92">
        <v>0</v>
      </c>
      <c r="AK92">
        <v>22.407480000000003</v>
      </c>
      <c r="AL92">
        <v>26.006999999999994</v>
      </c>
      <c r="AM92">
        <v>6.9552893142857153</v>
      </c>
      <c r="AN92">
        <v>0</v>
      </c>
      <c r="AO92">
        <v>3.8479190400000007</v>
      </c>
      <c r="AP92">
        <v>1.35027648</v>
      </c>
      <c r="AQ92">
        <v>17.293320000000001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41.318442292645997</v>
      </c>
      <c r="BB92">
        <f t="shared" si="1"/>
        <v>1142.5910826188929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497.24169899651224</v>
      </c>
      <c r="L93">
        <v>0</v>
      </c>
      <c r="M93">
        <v>59.619759036144572</v>
      </c>
      <c r="N93">
        <v>51.886294850425472</v>
      </c>
      <c r="O93">
        <v>73.287554723502311</v>
      </c>
      <c r="P93">
        <v>24.599500624219726</v>
      </c>
      <c r="Q93">
        <v>4.5691452991452994</v>
      </c>
      <c r="R93">
        <v>17.755775024437924</v>
      </c>
      <c r="S93">
        <v>11.055452179034159</v>
      </c>
      <c r="T93">
        <v>0</v>
      </c>
      <c r="U93">
        <v>51.757220892685332</v>
      </c>
      <c r="V93">
        <v>3.8471961779306163</v>
      </c>
      <c r="W93">
        <v>14.289188892224557</v>
      </c>
      <c r="X93">
        <v>42.877995082893129</v>
      </c>
      <c r="Y93">
        <v>0</v>
      </c>
      <c r="Z93">
        <v>8.6352868799999989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20.778400000000001</v>
      </c>
      <c r="AG93">
        <v>9.8464900799999988</v>
      </c>
      <c r="AH93">
        <v>61.639699680000014</v>
      </c>
      <c r="AI93">
        <v>0</v>
      </c>
      <c r="AJ93">
        <v>0</v>
      </c>
      <c r="AK93">
        <v>22.407480000000003</v>
      </c>
      <c r="AL93">
        <v>26.006999999999994</v>
      </c>
      <c r="AM93">
        <v>6.9552893142857153</v>
      </c>
      <c r="AN93">
        <v>0</v>
      </c>
      <c r="AO93">
        <v>3.8737440000000007</v>
      </c>
      <c r="AP93">
        <v>1.35027648</v>
      </c>
      <c r="AQ93">
        <v>17.293320000000001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40.274573740431833</v>
      </c>
      <c r="BB93">
        <f t="shared" si="1"/>
        <v>1113.7246779154093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497.24169899651224</v>
      </c>
      <c r="L94">
        <v>11.003780319494899</v>
      </c>
      <c r="M94">
        <v>59.619759036144572</v>
      </c>
      <c r="N94">
        <v>51.886294850425472</v>
      </c>
      <c r="O94">
        <v>73.287554723502311</v>
      </c>
      <c r="P94">
        <v>24.599500624219726</v>
      </c>
      <c r="Q94">
        <v>4.7912737642585546</v>
      </c>
      <c r="R94">
        <v>18.263378861192571</v>
      </c>
      <c r="S94">
        <v>11.589686773940343</v>
      </c>
      <c r="T94">
        <v>0</v>
      </c>
      <c r="U94">
        <v>51.757220892685332</v>
      </c>
      <c r="V94">
        <v>4.6644175491033302</v>
      </c>
      <c r="W94">
        <v>14.993804443110177</v>
      </c>
      <c r="X94">
        <v>42.877995082893129</v>
      </c>
      <c r="Y94">
        <v>0</v>
      </c>
      <c r="Z94">
        <v>8.6352868799999989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20.778400000000001</v>
      </c>
      <c r="AG94">
        <v>9.8464900799999988</v>
      </c>
      <c r="AH94">
        <v>59.892825600000009</v>
      </c>
      <c r="AI94">
        <v>0</v>
      </c>
      <c r="AJ94">
        <v>0</v>
      </c>
      <c r="AK94">
        <v>22.407480000000003</v>
      </c>
      <c r="AL94">
        <v>26.006999999999994</v>
      </c>
      <c r="AM94">
        <v>6.9552893142857153</v>
      </c>
      <c r="AN94">
        <v>0</v>
      </c>
      <c r="AO94">
        <v>3.8737440000000007</v>
      </c>
      <c r="AP94">
        <v>1.35027648</v>
      </c>
      <c r="AQ94">
        <v>17.293320000000001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40.694864411305218</v>
      </c>
      <c r="BB94">
        <f t="shared" si="1"/>
        <v>1125.3470973028634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398.00265459163018</v>
      </c>
      <c r="L95">
        <v>11.003835000713913</v>
      </c>
      <c r="M95">
        <v>59.619759036144572</v>
      </c>
      <c r="N95">
        <v>51.886294850425472</v>
      </c>
      <c r="O95">
        <v>73.287554723502311</v>
      </c>
      <c r="P95">
        <v>24.599500624219726</v>
      </c>
      <c r="Q95">
        <v>4.7912737642585546</v>
      </c>
      <c r="R95">
        <v>17.995699107142855</v>
      </c>
      <c r="S95">
        <v>11.589686773940343</v>
      </c>
      <c r="T95">
        <v>0</v>
      </c>
      <c r="U95">
        <v>51.757220892685332</v>
      </c>
      <c r="V95">
        <v>4.4884522124444448</v>
      </c>
      <c r="W95">
        <v>14.993804443110177</v>
      </c>
      <c r="X95">
        <v>42.877995082893129</v>
      </c>
      <c r="Y95">
        <v>0</v>
      </c>
      <c r="Z95">
        <v>2.8784289600000004</v>
      </c>
      <c r="AA95">
        <v>18.511436736</v>
      </c>
      <c r="AB95">
        <v>17.352844703999999</v>
      </c>
      <c r="AC95">
        <v>12.7643852736</v>
      </c>
      <c r="AD95">
        <v>4.0032640800000001</v>
      </c>
      <c r="AE95">
        <v>21.712535395200003</v>
      </c>
      <c r="AF95">
        <v>12.303000000000001</v>
      </c>
      <c r="AG95">
        <v>9.8464900799999988</v>
      </c>
      <c r="AH95">
        <v>51.366416400000006</v>
      </c>
      <c r="AI95">
        <v>0</v>
      </c>
      <c r="AJ95">
        <v>0</v>
      </c>
      <c r="AK95">
        <v>22.407480000000003</v>
      </c>
      <c r="AL95">
        <v>26.006999999999994</v>
      </c>
      <c r="AM95">
        <v>6.9552893142857153</v>
      </c>
      <c r="AN95">
        <v>0</v>
      </c>
      <c r="AO95">
        <v>3.8737440000000007</v>
      </c>
      <c r="AP95">
        <v>4.1633524800000004</v>
      </c>
      <c r="AQ95">
        <v>17.293320000000001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36.100698029567326</v>
      </c>
      <c r="BB95">
        <f t="shared" si="1"/>
        <v>998.3032455102292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410.00231892028251</v>
      </c>
      <c r="L96">
        <v>11.003835000713913</v>
      </c>
      <c r="M96">
        <v>59.619759036144572</v>
      </c>
      <c r="N96">
        <v>51.886294850425472</v>
      </c>
      <c r="O96">
        <v>73.287554723502311</v>
      </c>
      <c r="P96">
        <v>24.599500624219726</v>
      </c>
      <c r="Q96">
        <v>4.7912737642585546</v>
      </c>
      <c r="R96">
        <v>17.995699107142855</v>
      </c>
      <c r="S96">
        <v>11.589686773940343</v>
      </c>
      <c r="T96">
        <v>0</v>
      </c>
      <c r="U96">
        <v>51.757220892685332</v>
      </c>
      <c r="V96">
        <v>4.4884522124444448</v>
      </c>
      <c r="W96">
        <v>14.993804443110177</v>
      </c>
      <c r="X96">
        <v>42.877995082893129</v>
      </c>
      <c r="Y96">
        <v>0</v>
      </c>
      <c r="Z96">
        <v>2.8784289600000004</v>
      </c>
      <c r="AA96">
        <v>18.511436736</v>
      </c>
      <c r="AB96">
        <v>17.352844703999999</v>
      </c>
      <c r="AC96">
        <v>12.7643852736</v>
      </c>
      <c r="AD96">
        <v>4.0032640800000001</v>
      </c>
      <c r="AE96">
        <v>21.712535395200003</v>
      </c>
      <c r="AF96">
        <v>12.303000000000001</v>
      </c>
      <c r="AG96">
        <v>9.8464900799999988</v>
      </c>
      <c r="AH96">
        <v>51.366416400000006</v>
      </c>
      <c r="AI96">
        <v>0</v>
      </c>
      <c r="AJ96">
        <v>0</v>
      </c>
      <c r="AK96">
        <v>22.407480000000003</v>
      </c>
      <c r="AL96">
        <v>26.006999999999994</v>
      </c>
      <c r="AM96">
        <v>6.9552893142857153</v>
      </c>
      <c r="AN96">
        <v>0</v>
      </c>
      <c r="AO96">
        <v>3.8737440000000007</v>
      </c>
      <c r="AP96">
        <v>4.1633524800000004</v>
      </c>
      <c r="AQ96">
        <v>17.293320000000001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36.519486316594424</v>
      </c>
      <c r="BB96">
        <f t="shared" si="1"/>
        <v>1009.8841215518545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356.27887071054727</v>
      </c>
      <c r="L97">
        <v>11.003835000713913</v>
      </c>
      <c r="M97">
        <v>59.619759036144572</v>
      </c>
      <c r="N97">
        <v>51.886294850425472</v>
      </c>
      <c r="O97">
        <v>73.287554723502311</v>
      </c>
      <c r="P97">
        <v>24.599500624219726</v>
      </c>
      <c r="Q97">
        <v>4.7912737642585546</v>
      </c>
      <c r="R97">
        <v>17.995699107142855</v>
      </c>
      <c r="S97">
        <v>11.589686773940343</v>
      </c>
      <c r="T97">
        <v>0</v>
      </c>
      <c r="U97">
        <v>51.757220892685332</v>
      </c>
      <c r="V97">
        <v>4.4884522124444448</v>
      </c>
      <c r="W97">
        <v>14.993804443110177</v>
      </c>
      <c r="X97">
        <v>42.877995082893129</v>
      </c>
      <c r="Y97">
        <v>0</v>
      </c>
      <c r="Z97">
        <v>2.8784289600000004</v>
      </c>
      <c r="AA97">
        <v>12.340957824</v>
      </c>
      <c r="AB97">
        <v>17.352844703999999</v>
      </c>
      <c r="AC97">
        <v>8.5010146560000006</v>
      </c>
      <c r="AD97">
        <v>4.0032640800000001</v>
      </c>
      <c r="AE97">
        <v>21.712535395200003</v>
      </c>
      <c r="AF97">
        <v>12.303000000000001</v>
      </c>
      <c r="AG97">
        <v>9.8464900799999988</v>
      </c>
      <c r="AH97">
        <v>51.366416400000006</v>
      </c>
      <c r="AI97">
        <v>0</v>
      </c>
      <c r="AJ97">
        <v>0</v>
      </c>
      <c r="AK97">
        <v>22.407480000000003</v>
      </c>
      <c r="AL97">
        <v>26.006999999999994</v>
      </c>
      <c r="AM97">
        <v>6.9552893142857153</v>
      </c>
      <c r="AN97">
        <v>0</v>
      </c>
      <c r="AO97">
        <v>3.8737440000000007</v>
      </c>
      <c r="AP97">
        <v>1.35027648</v>
      </c>
      <c r="AQ97">
        <v>17.293320000000001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34.182220236938576</v>
      </c>
      <c r="BB97">
        <f t="shared" si="1"/>
        <v>945.25101389217525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341.23211420825913</v>
      </c>
      <c r="L98">
        <v>11.003835000713913</v>
      </c>
      <c r="M98">
        <v>59.619759036144572</v>
      </c>
      <c r="N98">
        <v>51.886294850425472</v>
      </c>
      <c r="O98">
        <v>73.287554723502311</v>
      </c>
      <c r="P98">
        <v>24.599500624219726</v>
      </c>
      <c r="Q98">
        <v>4.7912737642585546</v>
      </c>
      <c r="R98">
        <v>17.995699107142855</v>
      </c>
      <c r="S98">
        <v>11.589686773940343</v>
      </c>
      <c r="T98">
        <v>0</v>
      </c>
      <c r="U98">
        <v>51.757220892685332</v>
      </c>
      <c r="V98">
        <v>4.4884522124444448</v>
      </c>
      <c r="W98">
        <v>14.993804443110177</v>
      </c>
      <c r="X98">
        <v>42.877995082893129</v>
      </c>
      <c r="Y98">
        <v>0</v>
      </c>
      <c r="Z98">
        <v>2.8784289600000004</v>
      </c>
      <c r="AA98">
        <v>12.340957824</v>
      </c>
      <c r="AB98">
        <v>17.352844703999999</v>
      </c>
      <c r="AC98">
        <v>4.2505073280000003</v>
      </c>
      <c r="AD98">
        <v>4.0032640800000001</v>
      </c>
      <c r="AE98">
        <v>21.712535395200003</v>
      </c>
      <c r="AF98">
        <v>12.303000000000001</v>
      </c>
      <c r="AG98">
        <v>9.8464900799999988</v>
      </c>
      <c r="AH98">
        <v>51.366416400000006</v>
      </c>
      <c r="AI98">
        <v>0</v>
      </c>
      <c r="AJ98">
        <v>0</v>
      </c>
      <c r="AK98">
        <v>22.407480000000003</v>
      </c>
      <c r="AL98">
        <v>26.006999999999994</v>
      </c>
      <c r="AM98">
        <v>6.9552893142857153</v>
      </c>
      <c r="AN98">
        <v>0</v>
      </c>
      <c r="AO98">
        <v>3.8737440000000007</v>
      </c>
      <c r="AP98">
        <v>1.35027648</v>
      </c>
      <c r="AQ98">
        <v>17.293320000000001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33.508745995521096</v>
      </c>
      <c r="BB98">
        <f t="shared" si="1"/>
        <v>926.62722430330462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7.5048196304704451</v>
      </c>
      <c r="L99">
        <f t="shared" si="2"/>
        <v>0.19957665529019664</v>
      </c>
      <c r="M99">
        <f t="shared" si="2"/>
        <v>0.79557857752371242</v>
      </c>
      <c r="N99">
        <f t="shared" si="2"/>
        <v>1.0106072332343545</v>
      </c>
      <c r="O99">
        <f t="shared" si="2"/>
        <v>1.3779531856481375</v>
      </c>
      <c r="P99">
        <f t="shared" si="2"/>
        <v>0.46617103960068124</v>
      </c>
      <c r="Q99">
        <f t="shared" si="2"/>
        <v>0.11012520724729324</v>
      </c>
      <c r="R99">
        <f t="shared" si="2"/>
        <v>0.34598577439474415</v>
      </c>
      <c r="S99">
        <f t="shared" si="2"/>
        <v>0.21848731887354012</v>
      </c>
      <c r="T99">
        <f t="shared" si="2"/>
        <v>0</v>
      </c>
      <c r="U99">
        <f t="shared" si="2"/>
        <v>1.2421733014244472</v>
      </c>
      <c r="V99">
        <f t="shared" si="2"/>
        <v>0.10938948746794795</v>
      </c>
      <c r="W99">
        <f t="shared" si="2"/>
        <v>0.26573559370150523</v>
      </c>
      <c r="X99">
        <f t="shared" si="2"/>
        <v>1.0804963014238733</v>
      </c>
      <c r="Y99">
        <f t="shared" si="2"/>
        <v>0</v>
      </c>
      <c r="Z99">
        <f t="shared" si="2"/>
        <v>8.1810091440000052E-2</v>
      </c>
      <c r="AA99">
        <f t="shared" si="2"/>
        <v>0.17351036956799995</v>
      </c>
      <c r="AB99">
        <f t="shared" si="2"/>
        <v>0.25810600136399947</v>
      </c>
      <c r="AC99">
        <f t="shared" si="2"/>
        <v>0.17965468270080034</v>
      </c>
      <c r="AD99">
        <f t="shared" si="2"/>
        <v>8.8071809759999981E-2</v>
      </c>
      <c r="AE99">
        <f t="shared" si="2"/>
        <v>0.51894266899679886</v>
      </c>
      <c r="AF99">
        <f t="shared" si="2"/>
        <v>0.31147095000000025</v>
      </c>
      <c r="AG99">
        <f t="shared" si="2"/>
        <v>0.23631576191999978</v>
      </c>
      <c r="AH99">
        <f t="shared" si="2"/>
        <v>0.74242148399999963</v>
      </c>
      <c r="AI99">
        <f t="shared" si="2"/>
        <v>5.087824559999999E-2</v>
      </c>
      <c r="AJ99">
        <f t="shared" si="2"/>
        <v>0</v>
      </c>
      <c r="AK99">
        <f t="shared" si="2"/>
        <v>0.53777952000000062</v>
      </c>
      <c r="AL99">
        <f t="shared" si="2"/>
        <v>0.8057835499999999</v>
      </c>
      <c r="AM99">
        <f t="shared" si="2"/>
        <v>7.6110068253968266E-2</v>
      </c>
      <c r="AN99">
        <f t="shared" si="2"/>
        <v>0</v>
      </c>
      <c r="AO99">
        <f t="shared" si="2"/>
        <v>9.0309885119999905E-2</v>
      </c>
      <c r="AP99">
        <f t="shared" si="2"/>
        <v>4.2674362919999979E-2</v>
      </c>
      <c r="AQ99">
        <f t="shared" si="2"/>
        <v>0.42113164499999955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0.70545877473382923</v>
      </c>
      <c r="BB99">
        <f t="shared" si="1"/>
        <v>19.508258841688217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82.550670161953221</v>
      </c>
      <c r="L3">
        <v>19.997933579335793</v>
      </c>
      <c r="M3">
        <v>0</v>
      </c>
      <c r="N3">
        <v>30.000164488112997</v>
      </c>
      <c r="O3">
        <v>50.378070276497695</v>
      </c>
      <c r="P3">
        <v>61.888348406903411</v>
      </c>
      <c r="Q3">
        <v>2.000825869120654</v>
      </c>
      <c r="R3">
        <v>3.0034908764582711</v>
      </c>
      <c r="S3">
        <v>1.9998045867176302</v>
      </c>
      <c r="T3">
        <v>0</v>
      </c>
      <c r="U3">
        <v>243.68964722803443</v>
      </c>
      <c r="V3">
        <v>0</v>
      </c>
      <c r="W3">
        <v>8.3207583995571017</v>
      </c>
      <c r="X3">
        <v>37.694297127405541</v>
      </c>
      <c r="Y3">
        <v>0</v>
      </c>
      <c r="Z3">
        <v>0</v>
      </c>
      <c r="AA3">
        <v>0</v>
      </c>
      <c r="AB3">
        <v>3.3181035999999997</v>
      </c>
      <c r="AC3">
        <v>2.4581713599999997</v>
      </c>
      <c r="AD3">
        <v>2.3151846000000003</v>
      </c>
      <c r="AE3">
        <v>12.556885223999998</v>
      </c>
      <c r="AF3">
        <v>0</v>
      </c>
      <c r="AG3">
        <v>0</v>
      </c>
      <c r="AH3">
        <v>29.706443000000004</v>
      </c>
      <c r="AI3">
        <v>0</v>
      </c>
      <c r="AJ3">
        <v>0</v>
      </c>
      <c r="AK3">
        <v>12.956460000000002</v>
      </c>
      <c r="AL3">
        <v>11.804000000000002</v>
      </c>
      <c r="AM3">
        <v>0</v>
      </c>
      <c r="AN3">
        <v>0</v>
      </c>
      <c r="AO3">
        <v>2.314956</v>
      </c>
      <c r="AP3">
        <v>0.94358460000000011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22.373067275584695</v>
      </c>
      <c r="BB3">
        <f>SUM(B3:AZ3)-BA3</f>
        <v>618.68900778851196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82.550670161953221</v>
      </c>
      <c r="L4">
        <v>19.997933579335793</v>
      </c>
      <c r="M4">
        <v>0</v>
      </c>
      <c r="N4">
        <v>30.000164488112997</v>
      </c>
      <c r="O4">
        <v>50.378070276497695</v>
      </c>
      <c r="P4">
        <v>61.888348406903411</v>
      </c>
      <c r="Q4">
        <v>2.000825869120654</v>
      </c>
      <c r="R4">
        <v>3.0034908764582711</v>
      </c>
      <c r="S4">
        <v>1.9998045867176302</v>
      </c>
      <c r="T4">
        <v>0</v>
      </c>
      <c r="U4">
        <v>243.68964722803443</v>
      </c>
      <c r="V4">
        <v>0</v>
      </c>
      <c r="W4">
        <v>8.8397294312090526</v>
      </c>
      <c r="X4">
        <v>37.694297127405541</v>
      </c>
      <c r="Y4">
        <v>0</v>
      </c>
      <c r="Z4">
        <v>0</v>
      </c>
      <c r="AA4">
        <v>0</v>
      </c>
      <c r="AB4">
        <v>3.3181035999999997</v>
      </c>
      <c r="AC4">
        <v>2.4581713599999997</v>
      </c>
      <c r="AD4">
        <v>2.3151846000000003</v>
      </c>
      <c r="AE4">
        <v>12.556885223999998</v>
      </c>
      <c r="AF4">
        <v>0</v>
      </c>
      <c r="AG4">
        <v>0</v>
      </c>
      <c r="AH4">
        <v>23.765154399999993</v>
      </c>
      <c r="AI4">
        <v>0</v>
      </c>
      <c r="AJ4">
        <v>0</v>
      </c>
      <c r="AK4">
        <v>12.956460000000002</v>
      </c>
      <c r="AL4">
        <v>11.804000000000002</v>
      </c>
      <c r="AM4">
        <v>0</v>
      </c>
      <c r="AN4">
        <v>0</v>
      </c>
      <c r="AO4">
        <v>2.314956</v>
      </c>
      <c r="AP4">
        <v>0.94358460000000011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22.183828615806199</v>
      </c>
      <c r="BB4">
        <f t="shared" ref="BB4:BB67" si="0">SUM(B4:AZ4)-BA4</f>
        <v>613.45592887994246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82.550670161953221</v>
      </c>
      <c r="L5">
        <v>19.997933579335793</v>
      </c>
      <c r="M5">
        <v>0</v>
      </c>
      <c r="N5">
        <v>30.000164488112997</v>
      </c>
      <c r="O5">
        <v>50.378070276497695</v>
      </c>
      <c r="P5">
        <v>61.888348406903411</v>
      </c>
      <c r="Q5">
        <v>2.000825869120654</v>
      </c>
      <c r="R5">
        <v>3.0034908764582711</v>
      </c>
      <c r="S5">
        <v>1.9998045867176302</v>
      </c>
      <c r="T5">
        <v>0</v>
      </c>
      <c r="U5">
        <v>243.68964722803443</v>
      </c>
      <c r="V5">
        <v>0</v>
      </c>
      <c r="W5">
        <v>8.8397294312090526</v>
      </c>
      <c r="X5">
        <v>37.694297127405541</v>
      </c>
      <c r="Y5">
        <v>0</v>
      </c>
      <c r="Z5">
        <v>0</v>
      </c>
      <c r="AA5">
        <v>0</v>
      </c>
      <c r="AB5">
        <v>3.3181035999999997</v>
      </c>
      <c r="AC5">
        <v>2.4581713599999997</v>
      </c>
      <c r="AD5">
        <v>2.3151846000000003</v>
      </c>
      <c r="AE5">
        <v>12.556885223999998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12.956460000000002</v>
      </c>
      <c r="AL5">
        <v>11.804000000000002</v>
      </c>
      <c r="AM5">
        <v>0</v>
      </c>
      <c r="AN5">
        <v>0</v>
      </c>
      <c r="AO5">
        <v>2.3896319999999998</v>
      </c>
      <c r="AP5">
        <v>0.94358460000000011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21.979083533806207</v>
      </c>
      <c r="BB5">
        <f t="shared" si="0"/>
        <v>607.79406136194234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82.550670161953221</v>
      </c>
      <c r="L6">
        <v>19.997933579335793</v>
      </c>
      <c r="M6">
        <v>0</v>
      </c>
      <c r="N6">
        <v>30.000164488112997</v>
      </c>
      <c r="O6">
        <v>50.378070276497695</v>
      </c>
      <c r="P6">
        <v>61.888348406903411</v>
      </c>
      <c r="Q6">
        <v>2.000825869120654</v>
      </c>
      <c r="R6">
        <v>3.0034908764582711</v>
      </c>
      <c r="S6">
        <v>1.9998045867176302</v>
      </c>
      <c r="T6">
        <v>0</v>
      </c>
      <c r="U6">
        <v>243.68964722803443</v>
      </c>
      <c r="V6">
        <v>0</v>
      </c>
      <c r="W6">
        <v>8.8397294312090526</v>
      </c>
      <c r="X6">
        <v>37.694297127405541</v>
      </c>
      <c r="Y6">
        <v>0</v>
      </c>
      <c r="Z6">
        <v>0</v>
      </c>
      <c r="AA6">
        <v>0</v>
      </c>
      <c r="AB6">
        <v>3.3181035999999997</v>
      </c>
      <c r="AC6">
        <v>2.4581713599999997</v>
      </c>
      <c r="AD6">
        <v>2.3151846000000003</v>
      </c>
      <c r="AE6">
        <v>12.556885223999998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12.956460000000002</v>
      </c>
      <c r="AL6">
        <v>11.804000000000002</v>
      </c>
      <c r="AM6">
        <v>0</v>
      </c>
      <c r="AN6">
        <v>0</v>
      </c>
      <c r="AO6">
        <v>2.3896319999999998</v>
      </c>
      <c r="AP6">
        <v>0.94358460000000011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21.771732665806201</v>
      </c>
      <c r="BB6">
        <f t="shared" si="0"/>
        <v>602.06012362994238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82.550670161953221</v>
      </c>
      <c r="L7">
        <v>19.99817145643495</v>
      </c>
      <c r="M7">
        <v>0</v>
      </c>
      <c r="N7">
        <v>30.047344132736601</v>
      </c>
      <c r="O7">
        <v>50.773852866172625</v>
      </c>
      <c r="P7">
        <v>61.891329992267544</v>
      </c>
      <c r="Q7">
        <v>2.000825869120654</v>
      </c>
      <c r="R7">
        <v>3.0045476909797149</v>
      </c>
      <c r="S7">
        <v>1.9997422786547701</v>
      </c>
      <c r="T7">
        <v>0</v>
      </c>
      <c r="U7">
        <v>243.68964722803443</v>
      </c>
      <c r="V7">
        <v>0</v>
      </c>
      <c r="W7">
        <v>9.1591163793103441</v>
      </c>
      <c r="X7">
        <v>38.087615288089509</v>
      </c>
      <c r="Y7">
        <v>0</v>
      </c>
      <c r="Z7">
        <v>0</v>
      </c>
      <c r="AA7">
        <v>0</v>
      </c>
      <c r="AB7">
        <v>3.3181035999999997</v>
      </c>
      <c r="AC7">
        <v>2.4581713599999997</v>
      </c>
      <c r="AD7">
        <v>2.3151846000000003</v>
      </c>
      <c r="AE7">
        <v>12.556885223999998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12.956460000000002</v>
      </c>
      <c r="AL7">
        <v>8.8529999999999998</v>
      </c>
      <c r="AM7">
        <v>0</v>
      </c>
      <c r="AN7">
        <v>0</v>
      </c>
      <c r="AO7">
        <v>2.3896319999999998</v>
      </c>
      <c r="AP7">
        <v>2.4077675999999997</v>
      </c>
      <c r="AQ7">
        <v>0</v>
      </c>
      <c r="AR7">
        <v>12.758927999999999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21.749733410490123</v>
      </c>
      <c r="BB7">
        <f t="shared" si="0"/>
        <v>601.45177479926417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82.550670161953221</v>
      </c>
      <c r="L8">
        <v>19.99817145643495</v>
      </c>
      <c r="M8">
        <v>0</v>
      </c>
      <c r="N8">
        <v>28.999121717236928</v>
      </c>
      <c r="O8">
        <v>50.772232290585613</v>
      </c>
      <c r="P8">
        <v>61.891329992267544</v>
      </c>
      <c r="Q8">
        <v>2.000825869120654</v>
      </c>
      <c r="R8">
        <v>3.7297196666666674</v>
      </c>
      <c r="S8">
        <v>1.9997422786547701</v>
      </c>
      <c r="T8">
        <v>0</v>
      </c>
      <c r="U8">
        <v>243.68964722803443</v>
      </c>
      <c r="V8">
        <v>0</v>
      </c>
      <c r="W8">
        <v>8.8385365173288228</v>
      </c>
      <c r="X8">
        <v>38.087615288089509</v>
      </c>
      <c r="Y8">
        <v>0</v>
      </c>
      <c r="Z8">
        <v>0</v>
      </c>
      <c r="AA8">
        <v>0</v>
      </c>
      <c r="AB8">
        <v>3.3181035999999997</v>
      </c>
      <c r="AC8">
        <v>2.4581713599999997</v>
      </c>
      <c r="AD8">
        <v>2.3151846000000003</v>
      </c>
      <c r="AE8">
        <v>12.556885223999998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12.956460000000002</v>
      </c>
      <c r="AL8">
        <v>8.8529999999999998</v>
      </c>
      <c r="AM8">
        <v>0</v>
      </c>
      <c r="AN8">
        <v>0</v>
      </c>
      <c r="AO8">
        <v>2.3896319999999998</v>
      </c>
      <c r="AP8">
        <v>2.4077675999999997</v>
      </c>
      <c r="AQ8">
        <v>0</v>
      </c>
      <c r="AR8">
        <v>12.758927999999999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21.727214227815026</v>
      </c>
      <c r="BB8">
        <f t="shared" si="0"/>
        <v>600.82904310455785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82.613270179618993</v>
      </c>
      <c r="L9">
        <v>19.998050623800385</v>
      </c>
      <c r="M9">
        <v>0</v>
      </c>
      <c r="N9">
        <v>28.999121717236928</v>
      </c>
      <c r="O9">
        <v>50.127373474678109</v>
      </c>
      <c r="P9">
        <v>61.891329992267544</v>
      </c>
      <c r="Q9">
        <v>2.0012184732824427</v>
      </c>
      <c r="R9">
        <v>5.2025488050632909</v>
      </c>
      <c r="S9">
        <v>3.3059539601910823</v>
      </c>
      <c r="T9">
        <v>0</v>
      </c>
      <c r="U9">
        <v>243.68964722803443</v>
      </c>
      <c r="V9">
        <v>0</v>
      </c>
      <c r="W9">
        <v>8.8385365173288228</v>
      </c>
      <c r="X9">
        <v>38.087615288089509</v>
      </c>
      <c r="Y9">
        <v>0</v>
      </c>
      <c r="Z9">
        <v>0</v>
      </c>
      <c r="AA9">
        <v>0</v>
      </c>
      <c r="AB9">
        <v>3.3181035999999997</v>
      </c>
      <c r="AC9">
        <v>2.4581713599999997</v>
      </c>
      <c r="AD9">
        <v>2.3151846000000003</v>
      </c>
      <c r="AE9">
        <v>12.556885223999998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12.956460000000002</v>
      </c>
      <c r="AL9">
        <v>8.8529999999999998</v>
      </c>
      <c r="AM9">
        <v>0</v>
      </c>
      <c r="AN9">
        <v>0</v>
      </c>
      <c r="AO9">
        <v>2.3896319999999998</v>
      </c>
      <c r="AP9">
        <v>0.94358460000000011</v>
      </c>
      <c r="AQ9">
        <v>0</v>
      </c>
      <c r="AR9">
        <v>12.758927999999999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21.752791250500714</v>
      </c>
      <c r="BB9">
        <f t="shared" si="0"/>
        <v>601.53633687509068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82.613270179618993</v>
      </c>
      <c r="L10">
        <v>19.998050623800385</v>
      </c>
      <c r="M10">
        <v>0</v>
      </c>
      <c r="N10">
        <v>15.00138417266187</v>
      </c>
      <c r="O10">
        <v>25.906441233608554</v>
      </c>
      <c r="P10">
        <v>61.891329992267544</v>
      </c>
      <c r="Q10">
        <v>2.0012184732824427</v>
      </c>
      <c r="R10">
        <v>5.2025488050632909</v>
      </c>
      <c r="S10">
        <v>3.3059539601910823</v>
      </c>
      <c r="T10">
        <v>0</v>
      </c>
      <c r="U10">
        <v>243.68964722803443</v>
      </c>
      <c r="V10">
        <v>0</v>
      </c>
      <c r="W10">
        <v>8.8359562874251498</v>
      </c>
      <c r="X10">
        <v>38.087615288089509</v>
      </c>
      <c r="Y10">
        <v>0</v>
      </c>
      <c r="Z10">
        <v>0</v>
      </c>
      <c r="AA10">
        <v>0</v>
      </c>
      <c r="AB10">
        <v>3.3181035999999997</v>
      </c>
      <c r="AC10">
        <v>2.4581713599999997</v>
      </c>
      <c r="AD10">
        <v>2.3151846000000003</v>
      </c>
      <c r="AE10">
        <v>12.556885223999998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12.956460000000002</v>
      </c>
      <c r="AL10">
        <v>8.8529999999999998</v>
      </c>
      <c r="AM10">
        <v>0</v>
      </c>
      <c r="AN10">
        <v>0</v>
      </c>
      <c r="AO10">
        <v>2.3896319999999998</v>
      </c>
      <c r="AP10">
        <v>0.94358460000000011</v>
      </c>
      <c r="AQ10">
        <v>0</v>
      </c>
      <c r="AR10">
        <v>12.758927999999999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20.418869475787545</v>
      </c>
      <c r="BB10">
        <f t="shared" si="0"/>
        <v>564.64900863425555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82.893943108665752</v>
      </c>
      <c r="L11">
        <v>19.998050623800385</v>
      </c>
      <c r="M11">
        <v>0</v>
      </c>
      <c r="N11">
        <v>15.00138417266187</v>
      </c>
      <c r="O11">
        <v>25.906441233608554</v>
      </c>
      <c r="P11">
        <v>61.891329992267544</v>
      </c>
      <c r="Q11">
        <v>2.0012184732824427</v>
      </c>
      <c r="R11">
        <v>5.2025488050632909</v>
      </c>
      <c r="S11">
        <v>3.3059539601910823</v>
      </c>
      <c r="T11">
        <v>0</v>
      </c>
      <c r="U11">
        <v>243.68964722803443</v>
      </c>
      <c r="V11">
        <v>0</v>
      </c>
      <c r="W11">
        <v>8.8359562874251498</v>
      </c>
      <c r="X11">
        <v>36.999751693002253</v>
      </c>
      <c r="Y11">
        <v>0</v>
      </c>
      <c r="Z11">
        <v>0</v>
      </c>
      <c r="AA11">
        <v>0</v>
      </c>
      <c r="AB11">
        <v>3.3181035999999997</v>
      </c>
      <c r="AC11">
        <v>2.4581713599999997</v>
      </c>
      <c r="AD11">
        <v>2.3151846000000003</v>
      </c>
      <c r="AE11">
        <v>12.556885223999998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12.956460000000002</v>
      </c>
      <c r="AL11">
        <v>8.8529999999999998</v>
      </c>
      <c r="AM11">
        <v>0</v>
      </c>
      <c r="AN11">
        <v>0</v>
      </c>
      <c r="AO11">
        <v>2.3896319999999998</v>
      </c>
      <c r="AP11">
        <v>0.94358460000000011</v>
      </c>
      <c r="AQ11">
        <v>0</v>
      </c>
      <c r="AR11">
        <v>12.758927999999999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20.390698391240591</v>
      </c>
      <c r="BB11">
        <f t="shared" si="0"/>
        <v>563.86998905276209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82.893943108665752</v>
      </c>
      <c r="L12">
        <v>19.998050623800385</v>
      </c>
      <c r="M12">
        <v>0</v>
      </c>
      <c r="N12">
        <v>15.00138417266187</v>
      </c>
      <c r="O12">
        <v>25.906441233608554</v>
      </c>
      <c r="P12">
        <v>61.891329992267544</v>
      </c>
      <c r="Q12">
        <v>2.000825869120654</v>
      </c>
      <c r="R12">
        <v>3.0045476909797149</v>
      </c>
      <c r="S12">
        <v>1.9997422786547701</v>
      </c>
      <c r="T12">
        <v>0</v>
      </c>
      <c r="U12">
        <v>243.68964722803443</v>
      </c>
      <c r="V12">
        <v>0</v>
      </c>
      <c r="W12">
        <v>5</v>
      </c>
      <c r="X12">
        <v>19.995855781185245</v>
      </c>
      <c r="Y12">
        <v>0</v>
      </c>
      <c r="Z12">
        <v>0</v>
      </c>
      <c r="AA12">
        <v>0</v>
      </c>
      <c r="AB12">
        <v>3.3181035999999997</v>
      </c>
      <c r="AC12">
        <v>2.4581713599999997</v>
      </c>
      <c r="AD12">
        <v>2.3151846000000003</v>
      </c>
      <c r="AE12">
        <v>12.556885223999998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12.956460000000002</v>
      </c>
      <c r="AL12">
        <v>8.8529999999999998</v>
      </c>
      <c r="AM12">
        <v>0</v>
      </c>
      <c r="AN12">
        <v>0</v>
      </c>
      <c r="AO12">
        <v>2.3896319999999998</v>
      </c>
      <c r="AP12">
        <v>0.94358460000000011</v>
      </c>
      <c r="AQ12">
        <v>0</v>
      </c>
      <c r="AR12">
        <v>12.758927999999999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19.541077186997661</v>
      </c>
      <c r="BB12">
        <f t="shared" si="0"/>
        <v>540.37515265798118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82.893943108665752</v>
      </c>
      <c r="L13">
        <v>19.998050623800385</v>
      </c>
      <c r="M13">
        <v>0</v>
      </c>
      <c r="N13">
        <v>15.00138417266187</v>
      </c>
      <c r="O13">
        <v>25.906441233608554</v>
      </c>
      <c r="P13">
        <v>61.891329992267544</v>
      </c>
      <c r="Q13">
        <v>2.0012184732824427</v>
      </c>
      <c r="R13">
        <v>5.2025488050632909</v>
      </c>
      <c r="S13">
        <v>3.3059539601910823</v>
      </c>
      <c r="T13">
        <v>0</v>
      </c>
      <c r="U13">
        <v>243.68964722803443</v>
      </c>
      <c r="V13">
        <v>0</v>
      </c>
      <c r="W13">
        <v>5</v>
      </c>
      <c r="X13">
        <v>19.995855781185245</v>
      </c>
      <c r="Y13">
        <v>0</v>
      </c>
      <c r="Z13">
        <v>0</v>
      </c>
      <c r="AA13">
        <v>0</v>
      </c>
      <c r="AB13">
        <v>3.3181035999999997</v>
      </c>
      <c r="AC13">
        <v>2.4581713599999997</v>
      </c>
      <c r="AD13">
        <v>2.3151846000000003</v>
      </c>
      <c r="AE13">
        <v>12.556885223999998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12.956460000000002</v>
      </c>
      <c r="AL13">
        <v>8.8529999999999998</v>
      </c>
      <c r="AM13">
        <v>0</v>
      </c>
      <c r="AN13">
        <v>0</v>
      </c>
      <c r="AO13">
        <v>2.3896319999999998</v>
      </c>
      <c r="AP13">
        <v>0.94358460000000011</v>
      </c>
      <c r="AQ13">
        <v>0</v>
      </c>
      <c r="AR13">
        <v>12.758927999999999</v>
      </c>
      <c r="AS13">
        <v>8.405347680000002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19.673976606564892</v>
      </c>
      <c r="BB13">
        <f t="shared" si="0"/>
        <v>544.05027103619557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82.893943108665752</v>
      </c>
      <c r="L14">
        <v>19.998050623800385</v>
      </c>
      <c r="M14">
        <v>0</v>
      </c>
      <c r="N14">
        <v>15.00138417266187</v>
      </c>
      <c r="O14">
        <v>25.906441233608554</v>
      </c>
      <c r="P14">
        <v>61.891329992267544</v>
      </c>
      <c r="Q14">
        <v>2.0012184732824427</v>
      </c>
      <c r="R14">
        <v>5.2025488050632909</v>
      </c>
      <c r="S14">
        <v>3.3059539601910823</v>
      </c>
      <c r="T14">
        <v>0</v>
      </c>
      <c r="U14">
        <v>243.68964722803443</v>
      </c>
      <c r="V14">
        <v>0</v>
      </c>
      <c r="W14">
        <v>5</v>
      </c>
      <c r="X14">
        <v>19.995855781185245</v>
      </c>
      <c r="Y14">
        <v>0</v>
      </c>
      <c r="Z14">
        <v>0</v>
      </c>
      <c r="AA14">
        <v>0</v>
      </c>
      <c r="AB14">
        <v>3.3181035999999997</v>
      </c>
      <c r="AC14">
        <v>2.4581713599999997</v>
      </c>
      <c r="AD14">
        <v>2.3151846000000003</v>
      </c>
      <c r="AE14">
        <v>12.556885223999998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12.956460000000002</v>
      </c>
      <c r="AL14">
        <v>8.8529999999999998</v>
      </c>
      <c r="AM14">
        <v>0</v>
      </c>
      <c r="AN14">
        <v>0</v>
      </c>
      <c r="AO14">
        <v>2.3896319999999998</v>
      </c>
      <c r="AP14">
        <v>0.94358460000000011</v>
      </c>
      <c r="AQ14">
        <v>0</v>
      </c>
      <c r="AR14">
        <v>12.758927999999999</v>
      </c>
      <c r="AS14">
        <v>8.405347680000002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19.673976606564892</v>
      </c>
      <c r="BB14">
        <f t="shared" si="0"/>
        <v>544.05027103619557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82.893120008812033</v>
      </c>
      <c r="L15">
        <v>19.998050623800385</v>
      </c>
      <c r="M15">
        <v>0</v>
      </c>
      <c r="N15">
        <v>15.00138417266187</v>
      </c>
      <c r="O15">
        <v>25.906441233608554</v>
      </c>
      <c r="P15">
        <v>61.891329992267544</v>
      </c>
      <c r="Q15">
        <v>2.0012184732824427</v>
      </c>
      <c r="R15">
        <v>5.2025488050632909</v>
      </c>
      <c r="S15">
        <v>3.3059539601910823</v>
      </c>
      <c r="T15">
        <v>0</v>
      </c>
      <c r="U15">
        <v>243.68964722803443</v>
      </c>
      <c r="V15">
        <v>0</v>
      </c>
      <c r="W15">
        <v>5</v>
      </c>
      <c r="X15">
        <v>19.995855781185245</v>
      </c>
      <c r="Y15">
        <v>0</v>
      </c>
      <c r="Z15">
        <v>0</v>
      </c>
      <c r="AA15">
        <v>0</v>
      </c>
      <c r="AB15">
        <v>3.3181035999999997</v>
      </c>
      <c r="AC15">
        <v>2.4581713599999997</v>
      </c>
      <c r="AD15">
        <v>2.3151846000000003</v>
      </c>
      <c r="AE15">
        <v>12.556885223999998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12.956460000000002</v>
      </c>
      <c r="AL15">
        <v>8.8529999999999998</v>
      </c>
      <c r="AM15">
        <v>0</v>
      </c>
      <c r="AN15">
        <v>0</v>
      </c>
      <c r="AO15">
        <v>2.3896319999999998</v>
      </c>
      <c r="AP15">
        <v>0.94358460000000011</v>
      </c>
      <c r="AQ15">
        <v>0</v>
      </c>
      <c r="AR15">
        <v>13.600175999999999</v>
      </c>
      <c r="AS15">
        <v>8.405347680000002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19.703307682150196</v>
      </c>
      <c r="BB15">
        <f t="shared" si="0"/>
        <v>544.86136486075657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82.893120008812033</v>
      </c>
      <c r="L16">
        <v>19.998050623800385</v>
      </c>
      <c r="M16">
        <v>0</v>
      </c>
      <c r="N16">
        <v>15.00138417266187</v>
      </c>
      <c r="O16">
        <v>25.906441233608554</v>
      </c>
      <c r="P16">
        <v>61.891329992267544</v>
      </c>
      <c r="Q16">
        <v>2.0012184732824427</v>
      </c>
      <c r="R16">
        <v>5.2025488050632909</v>
      </c>
      <c r="S16">
        <v>3.3059539601910823</v>
      </c>
      <c r="T16">
        <v>0</v>
      </c>
      <c r="U16">
        <v>243.68964722803443</v>
      </c>
      <c r="V16">
        <v>0</v>
      </c>
      <c r="W16">
        <v>5</v>
      </c>
      <c r="X16">
        <v>19.995855781185245</v>
      </c>
      <c r="Y16">
        <v>0</v>
      </c>
      <c r="Z16">
        <v>0</v>
      </c>
      <c r="AA16">
        <v>0</v>
      </c>
      <c r="AB16">
        <v>3.3181035999999997</v>
      </c>
      <c r="AC16">
        <v>2.4581713599999997</v>
      </c>
      <c r="AD16">
        <v>2.3151846000000003</v>
      </c>
      <c r="AE16">
        <v>12.556885223999998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12.956460000000002</v>
      </c>
      <c r="AL16">
        <v>8.8529999999999998</v>
      </c>
      <c r="AM16">
        <v>0</v>
      </c>
      <c r="AN16">
        <v>0</v>
      </c>
      <c r="AO16">
        <v>2.3896319999999998</v>
      </c>
      <c r="AP16">
        <v>0.94358460000000011</v>
      </c>
      <c r="AQ16">
        <v>0</v>
      </c>
      <c r="AR16">
        <v>13.600175999999999</v>
      </c>
      <c r="AS16">
        <v>8.405347680000002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19.703307682150196</v>
      </c>
      <c r="BB16">
        <f t="shared" si="0"/>
        <v>544.86136486075657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82.893943108665752</v>
      </c>
      <c r="L17">
        <v>19.998050623800385</v>
      </c>
      <c r="M17">
        <v>0</v>
      </c>
      <c r="N17">
        <v>15.00138417266187</v>
      </c>
      <c r="O17">
        <v>25.906441233608554</v>
      </c>
      <c r="P17">
        <v>61.891329992267544</v>
      </c>
      <c r="Q17">
        <v>2.0012184732824427</v>
      </c>
      <c r="R17">
        <v>5.2025488050632909</v>
      </c>
      <c r="S17">
        <v>3.3059539601910823</v>
      </c>
      <c r="T17">
        <v>0</v>
      </c>
      <c r="U17">
        <v>243.68964722803443</v>
      </c>
      <c r="V17">
        <v>0</v>
      </c>
      <c r="W17">
        <v>5</v>
      </c>
      <c r="X17">
        <v>19.995855781185245</v>
      </c>
      <c r="Y17">
        <v>0</v>
      </c>
      <c r="Z17">
        <v>0</v>
      </c>
      <c r="AA17">
        <v>0</v>
      </c>
      <c r="AB17">
        <v>3.3181035999999997</v>
      </c>
      <c r="AC17">
        <v>2.4581713599999997</v>
      </c>
      <c r="AD17">
        <v>2.3151846000000003</v>
      </c>
      <c r="AE17">
        <v>12.556885223999998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12.956460000000002</v>
      </c>
      <c r="AL17">
        <v>8.8529999999999998</v>
      </c>
      <c r="AM17">
        <v>0</v>
      </c>
      <c r="AN17">
        <v>0</v>
      </c>
      <c r="AO17">
        <v>2.3896319999999998</v>
      </c>
      <c r="AP17">
        <v>0.94358460000000011</v>
      </c>
      <c r="AQ17">
        <v>0</v>
      </c>
      <c r="AR17">
        <v>13.600175999999999</v>
      </c>
      <c r="AS17">
        <v>8.405347680000002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19.703336212564892</v>
      </c>
      <c r="BB17">
        <f t="shared" si="0"/>
        <v>544.86215943019567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82.893120008812033</v>
      </c>
      <c r="L18">
        <v>19.998050623800385</v>
      </c>
      <c r="M18">
        <v>0</v>
      </c>
      <c r="N18">
        <v>15.00138417266187</v>
      </c>
      <c r="O18">
        <v>25.906441233608554</v>
      </c>
      <c r="P18">
        <v>61.891329992267544</v>
      </c>
      <c r="Q18">
        <v>2.0012184732824427</v>
      </c>
      <c r="R18">
        <v>5.2025488050632909</v>
      </c>
      <c r="S18">
        <v>3.3059539601910823</v>
      </c>
      <c r="T18">
        <v>0</v>
      </c>
      <c r="U18">
        <v>243.68964722803443</v>
      </c>
      <c r="V18">
        <v>0</v>
      </c>
      <c r="W18">
        <v>5</v>
      </c>
      <c r="X18">
        <v>19.995855781185245</v>
      </c>
      <c r="Y18">
        <v>0</v>
      </c>
      <c r="Z18">
        <v>0</v>
      </c>
      <c r="AA18">
        <v>0</v>
      </c>
      <c r="AB18">
        <v>3.3181035999999997</v>
      </c>
      <c r="AC18">
        <v>2.4581713599999997</v>
      </c>
      <c r="AD18">
        <v>2.3151846000000003</v>
      </c>
      <c r="AE18">
        <v>12.556885223999998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12.956460000000002</v>
      </c>
      <c r="AL18">
        <v>8.8529999999999998</v>
      </c>
      <c r="AM18">
        <v>0</v>
      </c>
      <c r="AN18">
        <v>0</v>
      </c>
      <c r="AO18">
        <v>2.3896319999999998</v>
      </c>
      <c r="AP18">
        <v>0.94358460000000011</v>
      </c>
      <c r="AQ18">
        <v>0</v>
      </c>
      <c r="AR18">
        <v>13.600175999999999</v>
      </c>
      <c r="AS18">
        <v>8.405347680000002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19.703307682150196</v>
      </c>
      <c r="BB18">
        <f t="shared" si="0"/>
        <v>544.86136486075657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82.893120008812033</v>
      </c>
      <c r="L19">
        <v>19.998050623800385</v>
      </c>
      <c r="M19">
        <v>0</v>
      </c>
      <c r="N19">
        <v>15.00138417266187</v>
      </c>
      <c r="O19">
        <v>25.906441233608554</v>
      </c>
      <c r="P19">
        <v>61.891329992267544</v>
      </c>
      <c r="Q19">
        <v>2.0012184732824427</v>
      </c>
      <c r="R19">
        <v>5.2025488050632909</v>
      </c>
      <c r="S19">
        <v>3.3059539601910823</v>
      </c>
      <c r="T19">
        <v>0</v>
      </c>
      <c r="U19">
        <v>243.68964722803443</v>
      </c>
      <c r="V19">
        <v>0</v>
      </c>
      <c r="W19">
        <v>5</v>
      </c>
      <c r="X19">
        <v>19.995855781185245</v>
      </c>
      <c r="Y19">
        <v>0</v>
      </c>
      <c r="Z19">
        <v>1.6646652</v>
      </c>
      <c r="AA19">
        <v>0</v>
      </c>
      <c r="AB19">
        <v>3.3181035999999997</v>
      </c>
      <c r="AC19">
        <v>2.4581713599999997</v>
      </c>
      <c r="AD19">
        <v>2.3151846000000003</v>
      </c>
      <c r="AE19">
        <v>12.556885223999998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12.956460000000002</v>
      </c>
      <c r="AL19">
        <v>8.8529999999999998</v>
      </c>
      <c r="AM19">
        <v>0</v>
      </c>
      <c r="AN19">
        <v>0</v>
      </c>
      <c r="AO19">
        <v>2.3896319999999998</v>
      </c>
      <c r="AP19">
        <v>0.94358460000000011</v>
      </c>
      <c r="AQ19">
        <v>0</v>
      </c>
      <c r="AR19">
        <v>12.758927999999999</v>
      </c>
      <c r="AS19">
        <v>8.405347680000002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19.732044988150193</v>
      </c>
      <c r="BB19">
        <f t="shared" si="0"/>
        <v>545.65604475475652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82.893120008812033</v>
      </c>
      <c r="L20">
        <v>20.494986415898389</v>
      </c>
      <c r="M20">
        <v>0</v>
      </c>
      <c r="N20">
        <v>15.00138417266187</v>
      </c>
      <c r="O20">
        <v>25.906441233608554</v>
      </c>
      <c r="P20">
        <v>61.891329992267544</v>
      </c>
      <c r="Q20">
        <v>2.0012184732824427</v>
      </c>
      <c r="R20">
        <v>5.2025488050632909</v>
      </c>
      <c r="S20">
        <v>3.3059539601910823</v>
      </c>
      <c r="T20">
        <v>0</v>
      </c>
      <c r="U20">
        <v>243.68964722803443</v>
      </c>
      <c r="V20">
        <v>0</v>
      </c>
      <c r="W20">
        <v>5</v>
      </c>
      <c r="X20">
        <v>19.995855781185245</v>
      </c>
      <c r="Y20">
        <v>0</v>
      </c>
      <c r="Z20">
        <v>1.6646652</v>
      </c>
      <c r="AA20">
        <v>0</v>
      </c>
      <c r="AB20">
        <v>3.3181035999999997</v>
      </c>
      <c r="AC20">
        <v>2.4581713599999997</v>
      </c>
      <c r="AD20">
        <v>2.3151846000000003</v>
      </c>
      <c r="AE20">
        <v>12.556885223999998</v>
      </c>
      <c r="AF20">
        <v>0</v>
      </c>
      <c r="AG20">
        <v>0</v>
      </c>
      <c r="AH20">
        <v>11.882577199999997</v>
      </c>
      <c r="AI20">
        <v>0</v>
      </c>
      <c r="AJ20">
        <v>0</v>
      </c>
      <c r="AK20">
        <v>12.956460000000002</v>
      </c>
      <c r="AL20">
        <v>8.8529999999999998</v>
      </c>
      <c r="AM20">
        <v>0</v>
      </c>
      <c r="AN20">
        <v>0</v>
      </c>
      <c r="AO20">
        <v>2.3896319999999998</v>
      </c>
      <c r="AP20">
        <v>0.94358460000000011</v>
      </c>
      <c r="AQ20">
        <v>0</v>
      </c>
      <c r="AR20">
        <v>12.758927999999999</v>
      </c>
      <c r="AS20">
        <v>8.405347680000002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19.749388029486809</v>
      </c>
      <c r="BB20">
        <f t="shared" si="0"/>
        <v>546.13563750551793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82.893120008812033</v>
      </c>
      <c r="L21">
        <v>21.21036629907217</v>
      </c>
      <c r="M21">
        <v>0</v>
      </c>
      <c r="N21">
        <v>28.999121717236928</v>
      </c>
      <c r="O21">
        <v>50.127373474678109</v>
      </c>
      <c r="P21">
        <v>61.891329992267544</v>
      </c>
      <c r="Q21">
        <v>2.000825869120654</v>
      </c>
      <c r="R21">
        <v>3.0045476909797149</v>
      </c>
      <c r="S21">
        <v>1.9997422786547701</v>
      </c>
      <c r="T21">
        <v>0</v>
      </c>
      <c r="U21">
        <v>243.68964722803443</v>
      </c>
      <c r="V21">
        <v>0</v>
      </c>
      <c r="W21">
        <v>5</v>
      </c>
      <c r="X21">
        <v>19.995855781185245</v>
      </c>
      <c r="Y21">
        <v>0</v>
      </c>
      <c r="Z21">
        <v>1.6646652</v>
      </c>
      <c r="AA21">
        <v>0</v>
      </c>
      <c r="AB21">
        <v>3.3181035999999997</v>
      </c>
      <c r="AC21">
        <v>4.9163427199999994</v>
      </c>
      <c r="AD21">
        <v>2.3151846000000003</v>
      </c>
      <c r="AE21">
        <v>12.556885223999998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12.956460000000002</v>
      </c>
      <c r="AL21">
        <v>8.8529999999999998</v>
      </c>
      <c r="AM21">
        <v>1.3406171428571425</v>
      </c>
      <c r="AN21">
        <v>0</v>
      </c>
      <c r="AO21">
        <v>2.3896319999999998</v>
      </c>
      <c r="AP21">
        <v>0.94358460000000011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21.13722442414636</v>
      </c>
      <c r="BB21">
        <f t="shared" si="0"/>
        <v>584.51386948475226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82.893120008812033</v>
      </c>
      <c r="L22">
        <v>21.21036629907217</v>
      </c>
      <c r="M22">
        <v>0</v>
      </c>
      <c r="N22">
        <v>28.999121717236928</v>
      </c>
      <c r="O22">
        <v>50.127373474678109</v>
      </c>
      <c r="P22">
        <v>61.891329992267544</v>
      </c>
      <c r="Q22">
        <v>2.000825869120654</v>
      </c>
      <c r="R22">
        <v>3.0045476909797149</v>
      </c>
      <c r="S22">
        <v>1.9997422786547701</v>
      </c>
      <c r="T22">
        <v>0</v>
      </c>
      <c r="U22">
        <v>243.68964722803443</v>
      </c>
      <c r="V22">
        <v>0</v>
      </c>
      <c r="W22">
        <v>5</v>
      </c>
      <c r="X22">
        <v>19.995855781185245</v>
      </c>
      <c r="Y22">
        <v>0</v>
      </c>
      <c r="Z22">
        <v>1.6646652</v>
      </c>
      <c r="AA22">
        <v>2.0065999999999997</v>
      </c>
      <c r="AB22">
        <v>6.6700653999999995</v>
      </c>
      <c r="AC22">
        <v>4.9163427199999994</v>
      </c>
      <c r="AD22">
        <v>2.3151846000000003</v>
      </c>
      <c r="AE22">
        <v>12.556885223999998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12.956460000000002</v>
      </c>
      <c r="AL22">
        <v>8.8529999999999998</v>
      </c>
      <c r="AM22">
        <v>2.681234285714285</v>
      </c>
      <c r="AN22">
        <v>0</v>
      </c>
      <c r="AO22">
        <v>2.3896319999999998</v>
      </c>
      <c r="AP22">
        <v>0.94358460000000011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21.371025575701921</v>
      </c>
      <c r="BB22">
        <f t="shared" si="0"/>
        <v>590.97924727605391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82.893120008812033</v>
      </c>
      <c r="L23">
        <v>21.21036629907217</v>
      </c>
      <c r="M23">
        <v>0</v>
      </c>
      <c r="N23">
        <v>15.00138417266187</v>
      </c>
      <c r="O23">
        <v>25.906441233608554</v>
      </c>
      <c r="P23">
        <v>61.891329992267544</v>
      </c>
      <c r="Q23">
        <v>2.0012184732824427</v>
      </c>
      <c r="R23">
        <v>5.2025488050632909</v>
      </c>
      <c r="S23">
        <v>3.3059539601910823</v>
      </c>
      <c r="T23">
        <v>0</v>
      </c>
      <c r="U23">
        <v>243.68964722803443</v>
      </c>
      <c r="V23">
        <v>0</v>
      </c>
      <c r="W23">
        <v>5</v>
      </c>
      <c r="X23">
        <v>19.995855781185245</v>
      </c>
      <c r="Y23">
        <v>0</v>
      </c>
      <c r="Z23">
        <v>1.6646652</v>
      </c>
      <c r="AA23">
        <v>3.5516819999999991</v>
      </c>
      <c r="AB23">
        <v>6.6700653999999995</v>
      </c>
      <c r="AC23">
        <v>4.9163427199999994</v>
      </c>
      <c r="AD23">
        <v>2.3151846000000003</v>
      </c>
      <c r="AE23">
        <v>12.556885223999998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12.956460000000002</v>
      </c>
      <c r="AL23">
        <v>8.8529999999999998</v>
      </c>
      <c r="AM23">
        <v>2.681234285714285</v>
      </c>
      <c r="AN23">
        <v>0</v>
      </c>
      <c r="AO23">
        <v>2.3896319999999998</v>
      </c>
      <c r="AP23">
        <v>0.94358460000000011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20.21342760223736</v>
      </c>
      <c r="BB23">
        <f t="shared" si="0"/>
        <v>558.96786286365557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82.893120008812033</v>
      </c>
      <c r="L24">
        <v>21.21036629907217</v>
      </c>
      <c r="M24">
        <v>0</v>
      </c>
      <c r="N24">
        <v>15.00138417266187</v>
      </c>
      <c r="O24">
        <v>25.906441233608554</v>
      </c>
      <c r="P24">
        <v>61.891329992267544</v>
      </c>
      <c r="Q24">
        <v>2.000825869120654</v>
      </c>
      <c r="R24">
        <v>3.0045476909797149</v>
      </c>
      <c r="S24">
        <v>1.9997422786547701</v>
      </c>
      <c r="T24">
        <v>0</v>
      </c>
      <c r="U24">
        <v>243.68964722803443</v>
      </c>
      <c r="V24">
        <v>0</v>
      </c>
      <c r="W24">
        <v>5</v>
      </c>
      <c r="X24">
        <v>19.995855781185245</v>
      </c>
      <c r="Y24">
        <v>0</v>
      </c>
      <c r="Z24">
        <v>1.6646652</v>
      </c>
      <c r="AA24">
        <v>3.5516819999999991</v>
      </c>
      <c r="AB24">
        <v>6.6700653999999995</v>
      </c>
      <c r="AC24">
        <v>4.9163427199999994</v>
      </c>
      <c r="AD24">
        <v>2.3151846000000003</v>
      </c>
      <c r="AE24">
        <v>12.556885223999998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12.956460000000002</v>
      </c>
      <c r="AL24">
        <v>8.8529999999999998</v>
      </c>
      <c r="AM24">
        <v>2.681234285714285</v>
      </c>
      <c r="AN24">
        <v>0</v>
      </c>
      <c r="AO24">
        <v>2.3896319999999998</v>
      </c>
      <c r="AP24">
        <v>0.94358460000000011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20.091117188670133</v>
      </c>
      <c r="BB24">
        <f t="shared" si="0"/>
        <v>555.58556787744101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82.893120008812033</v>
      </c>
      <c r="L25">
        <v>20.546879596502492</v>
      </c>
      <c r="M25">
        <v>0</v>
      </c>
      <c r="N25">
        <v>15.00138417266187</v>
      </c>
      <c r="O25">
        <v>25.906441233608554</v>
      </c>
      <c r="P25">
        <v>61.891329992267544</v>
      </c>
      <c r="Q25">
        <v>2.000825869120654</v>
      </c>
      <c r="R25">
        <v>3.0045476909797149</v>
      </c>
      <c r="S25">
        <v>1.9997422786547701</v>
      </c>
      <c r="T25">
        <v>0</v>
      </c>
      <c r="U25">
        <v>243.68964722803443</v>
      </c>
      <c r="V25">
        <v>0</v>
      </c>
      <c r="W25">
        <v>5</v>
      </c>
      <c r="X25">
        <v>19.995855781185245</v>
      </c>
      <c r="Y25">
        <v>0</v>
      </c>
      <c r="Z25">
        <v>1.6646652</v>
      </c>
      <c r="AA25">
        <v>3.5516819999999991</v>
      </c>
      <c r="AB25">
        <v>6.6700653999999995</v>
      </c>
      <c r="AC25">
        <v>4.9163427199999994</v>
      </c>
      <c r="AD25">
        <v>2.3151846000000003</v>
      </c>
      <c r="AE25">
        <v>12.556885223999998</v>
      </c>
      <c r="AF25">
        <v>0</v>
      </c>
      <c r="AG25">
        <v>0</v>
      </c>
      <c r="AH25">
        <v>11.882577199999997</v>
      </c>
      <c r="AI25">
        <v>0</v>
      </c>
      <c r="AJ25">
        <v>0</v>
      </c>
      <c r="AK25">
        <v>12.956460000000002</v>
      </c>
      <c r="AL25">
        <v>8.8529999999999998</v>
      </c>
      <c r="AM25">
        <v>2.681234285714285</v>
      </c>
      <c r="AN25">
        <v>0</v>
      </c>
      <c r="AO25">
        <v>2.3896319999999998</v>
      </c>
      <c r="AP25">
        <v>0.78089759999999997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20.032924208827097</v>
      </c>
      <c r="BB25">
        <f t="shared" si="0"/>
        <v>553.97633915471431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82.893120008812033</v>
      </c>
      <c r="L26">
        <v>20.236120592216032</v>
      </c>
      <c r="M26">
        <v>0</v>
      </c>
      <c r="N26">
        <v>15.00138417266187</v>
      </c>
      <c r="O26">
        <v>25.906441233608554</v>
      </c>
      <c r="P26">
        <v>61.891329992267544</v>
      </c>
      <c r="Q26">
        <v>2.000825869120654</v>
      </c>
      <c r="R26">
        <v>3.0045476909797149</v>
      </c>
      <c r="S26">
        <v>1.9997422786547701</v>
      </c>
      <c r="T26">
        <v>0</v>
      </c>
      <c r="U26">
        <v>243.68964722803443</v>
      </c>
      <c r="V26">
        <v>0</v>
      </c>
      <c r="W26">
        <v>5</v>
      </c>
      <c r="X26">
        <v>19.995855781185245</v>
      </c>
      <c r="Y26">
        <v>0</v>
      </c>
      <c r="Z26">
        <v>1.6646652</v>
      </c>
      <c r="AA26">
        <v>3.5516819999999991</v>
      </c>
      <c r="AB26">
        <v>6.6700653999999995</v>
      </c>
      <c r="AC26">
        <v>4.9163427199999994</v>
      </c>
      <c r="AD26">
        <v>2.3151846000000003</v>
      </c>
      <c r="AE26">
        <v>12.556885223999998</v>
      </c>
      <c r="AF26">
        <v>0</v>
      </c>
      <c r="AG26">
        <v>0</v>
      </c>
      <c r="AH26">
        <v>11.882577199999997</v>
      </c>
      <c r="AI26">
        <v>0.64668400000000004</v>
      </c>
      <c r="AJ26">
        <v>0</v>
      </c>
      <c r="AK26">
        <v>12.956460000000002</v>
      </c>
      <c r="AL26">
        <v>8.8529999999999998</v>
      </c>
      <c r="AM26">
        <v>2.681234285714285</v>
      </c>
      <c r="AN26">
        <v>0</v>
      </c>
      <c r="AO26">
        <v>2.3896319999999998</v>
      </c>
      <c r="AP26">
        <v>0.78089759999999997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20.044647878520315</v>
      </c>
      <c r="BB26">
        <f t="shared" si="0"/>
        <v>554.30054048073475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82.893120008812033</v>
      </c>
      <c r="L27">
        <v>19.998050623800385</v>
      </c>
      <c r="M27">
        <v>0</v>
      </c>
      <c r="N27">
        <v>15.00138417266187</v>
      </c>
      <c r="O27">
        <v>25.304227558350398</v>
      </c>
      <c r="P27">
        <v>61.891329992267544</v>
      </c>
      <c r="Q27">
        <v>2.000825869120654</v>
      </c>
      <c r="R27">
        <v>3.0045476909797149</v>
      </c>
      <c r="S27">
        <v>1.9997422786547701</v>
      </c>
      <c r="T27">
        <v>0</v>
      </c>
      <c r="U27">
        <v>243.68964722803443</v>
      </c>
      <c r="V27">
        <v>0</v>
      </c>
      <c r="W27">
        <v>5</v>
      </c>
      <c r="X27">
        <v>19.995855781185245</v>
      </c>
      <c r="Y27">
        <v>0</v>
      </c>
      <c r="Z27">
        <v>1.6646652</v>
      </c>
      <c r="AA27">
        <v>3.5516819999999991</v>
      </c>
      <c r="AB27">
        <v>6.6700653999999995</v>
      </c>
      <c r="AC27">
        <v>4.9163427199999994</v>
      </c>
      <c r="AD27">
        <v>0</v>
      </c>
      <c r="AE27">
        <v>12.556885223999998</v>
      </c>
      <c r="AF27">
        <v>0</v>
      </c>
      <c r="AG27">
        <v>0</v>
      </c>
      <c r="AH27">
        <v>11.882577199999997</v>
      </c>
      <c r="AI27">
        <v>1.9400519999999999</v>
      </c>
      <c r="AJ27">
        <v>0</v>
      </c>
      <c r="AK27">
        <v>12.956460000000002</v>
      </c>
      <c r="AL27">
        <v>8.8529999999999998</v>
      </c>
      <c r="AM27">
        <v>2.681234285714285</v>
      </c>
      <c r="AN27">
        <v>0</v>
      </c>
      <c r="AO27">
        <v>2.3896319999999998</v>
      </c>
      <c r="AP27">
        <v>0.78089759999999997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20.009020233395361</v>
      </c>
      <c r="BB27">
        <f t="shared" si="0"/>
        <v>553.31531588218581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82.893120008812033</v>
      </c>
      <c r="L28">
        <v>19.998050623800385</v>
      </c>
      <c r="M28">
        <v>0</v>
      </c>
      <c r="N28">
        <v>15.00138417266187</v>
      </c>
      <c r="O28">
        <v>25.304227558350398</v>
      </c>
      <c r="P28">
        <v>61.891329992267544</v>
      </c>
      <c r="Q28">
        <v>2.000825869120654</v>
      </c>
      <c r="R28">
        <v>3.0045476909797149</v>
      </c>
      <c r="S28">
        <v>1.9997422786547701</v>
      </c>
      <c r="T28">
        <v>0</v>
      </c>
      <c r="U28">
        <v>243.68964722803443</v>
      </c>
      <c r="V28">
        <v>0</v>
      </c>
      <c r="W28">
        <v>5</v>
      </c>
      <c r="X28">
        <v>19.995855781185245</v>
      </c>
      <c r="Y28">
        <v>0</v>
      </c>
      <c r="Z28">
        <v>1.6646652</v>
      </c>
      <c r="AA28">
        <v>3.5516819999999991</v>
      </c>
      <c r="AB28">
        <v>6.6700653999999995</v>
      </c>
      <c r="AC28">
        <v>4.9163427199999994</v>
      </c>
      <c r="AD28">
        <v>0</v>
      </c>
      <c r="AE28">
        <v>12.556885223999998</v>
      </c>
      <c r="AF28">
        <v>0</v>
      </c>
      <c r="AG28">
        <v>0</v>
      </c>
      <c r="AH28">
        <v>11.882577199999997</v>
      </c>
      <c r="AI28">
        <v>12.610338</v>
      </c>
      <c r="AJ28">
        <v>0</v>
      </c>
      <c r="AK28">
        <v>12.956460000000002</v>
      </c>
      <c r="AL28">
        <v>8.8529999999999998</v>
      </c>
      <c r="AM28">
        <v>2.681234285714285</v>
      </c>
      <c r="AN28">
        <v>0</v>
      </c>
      <c r="AO28">
        <v>2.3896319999999998</v>
      </c>
      <c r="AP28">
        <v>0.78089759999999997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20.38141318939536</v>
      </c>
      <c r="BB28">
        <f t="shared" si="0"/>
        <v>563.61320892618573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82.893120008812033</v>
      </c>
      <c r="L29">
        <v>19.998050623800385</v>
      </c>
      <c r="M29">
        <v>0</v>
      </c>
      <c r="N29">
        <v>15.00138417266187</v>
      </c>
      <c r="O29">
        <v>25.304227558350398</v>
      </c>
      <c r="P29">
        <v>61.891329992267544</v>
      </c>
      <c r="Q29">
        <v>2.0012184732824427</v>
      </c>
      <c r="R29">
        <v>5.6363715497431111</v>
      </c>
      <c r="S29">
        <v>3.4709627258921794</v>
      </c>
      <c r="T29">
        <v>0</v>
      </c>
      <c r="U29">
        <v>243.68964722803443</v>
      </c>
      <c r="V29">
        <v>0</v>
      </c>
      <c r="W29">
        <v>5</v>
      </c>
      <c r="X29">
        <v>19.995855781185245</v>
      </c>
      <c r="Y29">
        <v>0</v>
      </c>
      <c r="Z29">
        <v>1.6646652</v>
      </c>
      <c r="AA29">
        <v>2.0065999999999997</v>
      </c>
      <c r="AB29">
        <v>6.6700653999999995</v>
      </c>
      <c r="AC29">
        <v>4.9163427199999994</v>
      </c>
      <c r="AD29">
        <v>0</v>
      </c>
      <c r="AE29">
        <v>12.556885223999998</v>
      </c>
      <c r="AF29">
        <v>0</v>
      </c>
      <c r="AG29">
        <v>0</v>
      </c>
      <c r="AH29">
        <v>11.882577199999997</v>
      </c>
      <c r="AI29">
        <v>12.610338</v>
      </c>
      <c r="AJ29">
        <v>0</v>
      </c>
      <c r="AK29">
        <v>12.956460000000002</v>
      </c>
      <c r="AL29">
        <v>8.8529999999999998</v>
      </c>
      <c r="AM29">
        <v>2.681234285714285</v>
      </c>
      <c r="AN29">
        <v>0</v>
      </c>
      <c r="AO29">
        <v>2.3896319999999998</v>
      </c>
      <c r="AP29">
        <v>2.4077675999999997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20.527477369028084</v>
      </c>
      <c r="BB29">
        <f t="shared" si="0"/>
        <v>567.65236965671568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82.893120008812033</v>
      </c>
      <c r="L30">
        <v>19.998050623800385</v>
      </c>
      <c r="M30">
        <v>0</v>
      </c>
      <c r="N30">
        <v>28.999121717236928</v>
      </c>
      <c r="O30">
        <v>49.000878117316475</v>
      </c>
      <c r="P30">
        <v>61.891329992267544</v>
      </c>
      <c r="Q30">
        <v>2.0012184732824427</v>
      </c>
      <c r="R30">
        <v>5.6363715497431111</v>
      </c>
      <c r="S30">
        <v>3.4709627258921794</v>
      </c>
      <c r="T30">
        <v>0</v>
      </c>
      <c r="U30">
        <v>243.68964722803443</v>
      </c>
      <c r="V30">
        <v>0</v>
      </c>
      <c r="W30">
        <v>3.9976985040276176</v>
      </c>
      <c r="X30">
        <v>16.999559180074939</v>
      </c>
      <c r="Y30">
        <v>0</v>
      </c>
      <c r="Z30">
        <v>1.6646652</v>
      </c>
      <c r="AA30">
        <v>0</v>
      </c>
      <c r="AB30">
        <v>6.6700653999999995</v>
      </c>
      <c r="AC30">
        <v>4.9163427199999994</v>
      </c>
      <c r="AD30">
        <v>0</v>
      </c>
      <c r="AE30">
        <v>12.556885223999998</v>
      </c>
      <c r="AF30">
        <v>0</v>
      </c>
      <c r="AG30">
        <v>0</v>
      </c>
      <c r="AH30">
        <v>11.882577199999997</v>
      </c>
      <c r="AI30">
        <v>12.610338</v>
      </c>
      <c r="AJ30">
        <v>0</v>
      </c>
      <c r="AK30">
        <v>12.956460000000002</v>
      </c>
      <c r="AL30">
        <v>8.8529999999999998</v>
      </c>
      <c r="AM30">
        <v>2.681234285714285</v>
      </c>
      <c r="AN30">
        <v>0</v>
      </c>
      <c r="AO30">
        <v>2.3896319999999998</v>
      </c>
      <c r="AP30">
        <v>2.4077675999999997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21.633429982326575</v>
      </c>
      <c r="BB30">
        <f t="shared" si="0"/>
        <v>598.23560704987563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82.893120008812033</v>
      </c>
      <c r="L31">
        <v>19.998371949604724</v>
      </c>
      <c r="M31">
        <v>0</v>
      </c>
      <c r="N31">
        <v>29.001492834394909</v>
      </c>
      <c r="O31">
        <v>48.999684561938658</v>
      </c>
      <c r="P31">
        <v>61.888348406903411</v>
      </c>
      <c r="Q31">
        <v>2.0012184732824427</v>
      </c>
      <c r="R31">
        <v>3.003553696498054</v>
      </c>
      <c r="S31">
        <v>1.999979075577764</v>
      </c>
      <c r="T31">
        <v>0</v>
      </c>
      <c r="U31">
        <v>243.68964722803443</v>
      </c>
      <c r="V31">
        <v>0</v>
      </c>
      <c r="W31">
        <v>3.9998394411606659</v>
      </c>
      <c r="X31">
        <v>17.002456740012821</v>
      </c>
      <c r="Y31">
        <v>0</v>
      </c>
      <c r="Z31">
        <v>1.6646652</v>
      </c>
      <c r="AA31">
        <v>0</v>
      </c>
      <c r="AB31">
        <v>6.6700653999999995</v>
      </c>
      <c r="AC31">
        <v>4.9163427199999994</v>
      </c>
      <c r="AD31">
        <v>0</v>
      </c>
      <c r="AE31">
        <v>12.556885223999998</v>
      </c>
      <c r="AF31">
        <v>0</v>
      </c>
      <c r="AG31">
        <v>0</v>
      </c>
      <c r="AH31">
        <v>11.882577199999997</v>
      </c>
      <c r="AI31">
        <v>8.4068919999999991</v>
      </c>
      <c r="AJ31">
        <v>0</v>
      </c>
      <c r="AK31">
        <v>12.956460000000002</v>
      </c>
      <c r="AL31">
        <v>8.8529999999999998</v>
      </c>
      <c r="AM31">
        <v>2.681234285714285</v>
      </c>
      <c r="AN31">
        <v>0</v>
      </c>
      <c r="AO31">
        <v>2.3896319999999998</v>
      </c>
      <c r="AP31">
        <v>0.78089759999999997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21.25749391543669</v>
      </c>
      <c r="BB31">
        <f t="shared" si="0"/>
        <v>587.83973341249725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82.893120008812033</v>
      </c>
      <c r="L32">
        <v>19.998371949604724</v>
      </c>
      <c r="M32">
        <v>0</v>
      </c>
      <c r="N32">
        <v>29.001492834394909</v>
      </c>
      <c r="O32">
        <v>48.999684561938658</v>
      </c>
      <c r="P32">
        <v>61.888348406903411</v>
      </c>
      <c r="Q32">
        <v>2.0012184732824427</v>
      </c>
      <c r="R32">
        <v>3.003553696498054</v>
      </c>
      <c r="S32">
        <v>1.999979075577764</v>
      </c>
      <c r="T32">
        <v>0</v>
      </c>
      <c r="U32">
        <v>243.68964722803443</v>
      </c>
      <c r="V32">
        <v>0</v>
      </c>
      <c r="W32">
        <v>3.9998394411606659</v>
      </c>
      <c r="X32">
        <v>17.002456740012821</v>
      </c>
      <c r="Y32">
        <v>0</v>
      </c>
      <c r="Z32">
        <v>1.6646652</v>
      </c>
      <c r="AA32">
        <v>0</v>
      </c>
      <c r="AB32">
        <v>6.6700653999999995</v>
      </c>
      <c r="AC32">
        <v>4.9163427199999994</v>
      </c>
      <c r="AD32">
        <v>0</v>
      </c>
      <c r="AE32">
        <v>12.556885223999998</v>
      </c>
      <c r="AF32">
        <v>0</v>
      </c>
      <c r="AG32">
        <v>0</v>
      </c>
      <c r="AH32">
        <v>11.882577199999997</v>
      </c>
      <c r="AI32">
        <v>8.4068919999999991</v>
      </c>
      <c r="AJ32">
        <v>0</v>
      </c>
      <c r="AK32">
        <v>12.956460000000002</v>
      </c>
      <c r="AL32">
        <v>8.8529999999999998</v>
      </c>
      <c r="AM32">
        <v>2.681234285714285</v>
      </c>
      <c r="AN32">
        <v>0</v>
      </c>
      <c r="AO32">
        <v>2.3896319999999998</v>
      </c>
      <c r="AP32">
        <v>0.78089759999999997</v>
      </c>
      <c r="AQ32">
        <v>0</v>
      </c>
      <c r="AR32">
        <v>12.758927999999999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21.25749391543669</v>
      </c>
      <c r="BB32">
        <f t="shared" si="0"/>
        <v>587.83973341249725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82.893120008812033</v>
      </c>
      <c r="L33">
        <v>20.298238668227565</v>
      </c>
      <c r="M33">
        <v>0</v>
      </c>
      <c r="N33">
        <v>29.001492834394909</v>
      </c>
      <c r="O33">
        <v>48.999684561938658</v>
      </c>
      <c r="P33">
        <v>61.888348406903411</v>
      </c>
      <c r="Q33">
        <v>2.0012184732824427</v>
      </c>
      <c r="R33">
        <v>3.003553696498054</v>
      </c>
      <c r="S33">
        <v>1.999979075577764</v>
      </c>
      <c r="T33">
        <v>0</v>
      </c>
      <c r="U33">
        <v>243.68964722803443</v>
      </c>
      <c r="V33">
        <v>0</v>
      </c>
      <c r="W33">
        <v>3.9998394411606659</v>
      </c>
      <c r="X33">
        <v>17.002456740012821</v>
      </c>
      <c r="Y33">
        <v>0</v>
      </c>
      <c r="Z33">
        <v>1.6646652</v>
      </c>
      <c r="AA33">
        <v>0</v>
      </c>
      <c r="AB33">
        <v>6.6700653999999995</v>
      </c>
      <c r="AC33">
        <v>4.9163427199999994</v>
      </c>
      <c r="AD33">
        <v>0</v>
      </c>
      <c r="AE33">
        <v>12.556885223999998</v>
      </c>
      <c r="AF33">
        <v>0</v>
      </c>
      <c r="AG33">
        <v>0</v>
      </c>
      <c r="AH33">
        <v>9.6215200000000003</v>
      </c>
      <c r="AI33">
        <v>4.2034459999999996</v>
      </c>
      <c r="AJ33">
        <v>0</v>
      </c>
      <c r="AK33">
        <v>12.956460000000002</v>
      </c>
      <c r="AL33">
        <v>8.8529999999999998</v>
      </c>
      <c r="AM33">
        <v>2.681234285714285</v>
      </c>
      <c r="AN33">
        <v>0</v>
      </c>
      <c r="AO33">
        <v>2.3896319999999998</v>
      </c>
      <c r="AP33">
        <v>0.78089759999999997</v>
      </c>
      <c r="AQ33">
        <v>0</v>
      </c>
      <c r="AR33">
        <v>12.758927999999999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21.042348080769898</v>
      </c>
      <c r="BB33">
        <f t="shared" si="0"/>
        <v>581.89024276578698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82.893120008812033</v>
      </c>
      <c r="L34">
        <v>20.298238668227565</v>
      </c>
      <c r="M34">
        <v>0</v>
      </c>
      <c r="N34">
        <v>29.001492834394909</v>
      </c>
      <c r="O34">
        <v>48.999684561938658</v>
      </c>
      <c r="P34">
        <v>61.888348406903411</v>
      </c>
      <c r="Q34">
        <v>2.0012184732824427</v>
      </c>
      <c r="R34">
        <v>3.003553696498054</v>
      </c>
      <c r="S34">
        <v>1.999979075577764</v>
      </c>
      <c r="T34">
        <v>0</v>
      </c>
      <c r="U34">
        <v>243.68964722803443</v>
      </c>
      <c r="V34">
        <v>0</v>
      </c>
      <c r="W34">
        <v>3.9998394411606659</v>
      </c>
      <c r="X34">
        <v>17.002456740012821</v>
      </c>
      <c r="Y34">
        <v>0</v>
      </c>
      <c r="Z34">
        <v>1.6646652</v>
      </c>
      <c r="AA34">
        <v>0</v>
      </c>
      <c r="AB34">
        <v>6.6700653999999995</v>
      </c>
      <c r="AC34">
        <v>4.9163427199999994</v>
      </c>
      <c r="AD34">
        <v>0</v>
      </c>
      <c r="AE34">
        <v>12.556885223999998</v>
      </c>
      <c r="AF34">
        <v>0</v>
      </c>
      <c r="AG34">
        <v>0</v>
      </c>
      <c r="AH34">
        <v>9.6215200000000003</v>
      </c>
      <c r="AI34">
        <v>0.64668400000000004</v>
      </c>
      <c r="AJ34">
        <v>0</v>
      </c>
      <c r="AK34">
        <v>12.956460000000002</v>
      </c>
      <c r="AL34">
        <v>8.8529999999999998</v>
      </c>
      <c r="AM34">
        <v>2.681234285714285</v>
      </c>
      <c r="AN34">
        <v>0</v>
      </c>
      <c r="AO34">
        <v>2.3896319999999998</v>
      </c>
      <c r="AP34">
        <v>0.78089759999999997</v>
      </c>
      <c r="AQ34">
        <v>0</v>
      </c>
      <c r="AR34">
        <v>12.758927999999999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20.918217010769894</v>
      </c>
      <c r="BB34">
        <f t="shared" si="0"/>
        <v>578.45761183578702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82.893868150637772</v>
      </c>
      <c r="L35">
        <v>20.214755711978274</v>
      </c>
      <c r="M35">
        <v>0</v>
      </c>
      <c r="N35">
        <v>28.245112349610753</v>
      </c>
      <c r="O35">
        <v>47.777023792577531</v>
      </c>
      <c r="P35">
        <v>61.888348406903411</v>
      </c>
      <c r="Q35">
        <v>2.0012184732824427</v>
      </c>
      <c r="R35">
        <v>3.003553696498054</v>
      </c>
      <c r="S35">
        <v>1.999979075577764</v>
      </c>
      <c r="T35">
        <v>0</v>
      </c>
      <c r="U35">
        <v>243.68964722803443</v>
      </c>
      <c r="V35">
        <v>0</v>
      </c>
      <c r="W35">
        <v>3.9998394411606659</v>
      </c>
      <c r="X35">
        <v>17.177714346125381</v>
      </c>
      <c r="Y35">
        <v>0</v>
      </c>
      <c r="Z35">
        <v>1.6646652</v>
      </c>
      <c r="AA35">
        <v>0</v>
      </c>
      <c r="AB35">
        <v>6.6700653999999995</v>
      </c>
      <c r="AC35">
        <v>4.9163427199999994</v>
      </c>
      <c r="AD35">
        <v>0</v>
      </c>
      <c r="AE35">
        <v>12.556885223999998</v>
      </c>
      <c r="AF35">
        <v>0</v>
      </c>
      <c r="AG35">
        <v>0</v>
      </c>
      <c r="AH35">
        <v>9.6215200000000003</v>
      </c>
      <c r="AI35">
        <v>0.64668400000000004</v>
      </c>
      <c r="AJ35">
        <v>0</v>
      </c>
      <c r="AK35">
        <v>12.956460000000002</v>
      </c>
      <c r="AL35">
        <v>21.247200000000007</v>
      </c>
      <c r="AM35">
        <v>2.681234285714285</v>
      </c>
      <c r="AN35">
        <v>0</v>
      </c>
      <c r="AO35">
        <v>2.3896319999999998</v>
      </c>
      <c r="AP35">
        <v>0.78089759999999997</v>
      </c>
      <c r="AQ35">
        <v>0</v>
      </c>
      <c r="AR35">
        <v>12.758927999999999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21.284935187924034</v>
      </c>
      <c r="BB35">
        <f t="shared" si="0"/>
        <v>588.59857519617663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82.893868150637772</v>
      </c>
      <c r="L36">
        <v>20.214755711978274</v>
      </c>
      <c r="M36">
        <v>0</v>
      </c>
      <c r="N36">
        <v>28.245112349610753</v>
      </c>
      <c r="O36">
        <v>47.777023792577531</v>
      </c>
      <c r="P36">
        <v>61.888348406903411</v>
      </c>
      <c r="Q36">
        <v>2.0012184732824427</v>
      </c>
      <c r="R36">
        <v>3.003553696498054</v>
      </c>
      <c r="S36">
        <v>1.999979075577764</v>
      </c>
      <c r="T36">
        <v>0</v>
      </c>
      <c r="U36">
        <v>243.68964722803443</v>
      </c>
      <c r="V36">
        <v>0</v>
      </c>
      <c r="W36">
        <v>3.9998394411606659</v>
      </c>
      <c r="X36">
        <v>16.166149950683664</v>
      </c>
      <c r="Y36">
        <v>0</v>
      </c>
      <c r="Z36">
        <v>1.6646652</v>
      </c>
      <c r="AA36">
        <v>0</v>
      </c>
      <c r="AB36">
        <v>6.6700653999999995</v>
      </c>
      <c r="AC36">
        <v>4.9163427199999994</v>
      </c>
      <c r="AD36">
        <v>0</v>
      </c>
      <c r="AE36">
        <v>12.556885223999998</v>
      </c>
      <c r="AF36">
        <v>0</v>
      </c>
      <c r="AG36">
        <v>0</v>
      </c>
      <c r="AH36">
        <v>9.6215200000000003</v>
      </c>
      <c r="AI36">
        <v>0</v>
      </c>
      <c r="AJ36">
        <v>0</v>
      </c>
      <c r="AK36">
        <v>12.956460000000002</v>
      </c>
      <c r="AL36">
        <v>21.247200000000007</v>
      </c>
      <c r="AM36">
        <v>2.681234285714285</v>
      </c>
      <c r="AN36">
        <v>0</v>
      </c>
      <c r="AO36">
        <v>2.3896319999999998</v>
      </c>
      <c r="AP36">
        <v>0.78089759999999997</v>
      </c>
      <c r="AQ36">
        <v>0</v>
      </c>
      <c r="AR36">
        <v>12.758927999999999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21.227062420523119</v>
      </c>
      <c r="BB36">
        <f t="shared" si="0"/>
        <v>586.99819956813587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82.893868150637772</v>
      </c>
      <c r="L37">
        <v>20.214755711978274</v>
      </c>
      <c r="M37">
        <v>0</v>
      </c>
      <c r="N37">
        <v>27.997657713928795</v>
      </c>
      <c r="O37">
        <v>46.99982124213971</v>
      </c>
      <c r="P37">
        <v>61.888348406903411</v>
      </c>
      <c r="Q37">
        <v>2.0012184732824427</v>
      </c>
      <c r="R37">
        <v>3.003553696498054</v>
      </c>
      <c r="S37">
        <v>1.999979075577764</v>
      </c>
      <c r="T37">
        <v>0</v>
      </c>
      <c r="U37">
        <v>243.68964722803443</v>
      </c>
      <c r="V37">
        <v>0</v>
      </c>
      <c r="W37">
        <v>3.9998394411606659</v>
      </c>
      <c r="X37">
        <v>15.99827307069617</v>
      </c>
      <c r="Y37">
        <v>0</v>
      </c>
      <c r="Z37">
        <v>1.6646652</v>
      </c>
      <c r="AA37">
        <v>0</v>
      </c>
      <c r="AB37">
        <v>6.6700653999999995</v>
      </c>
      <c r="AC37">
        <v>4.9163427199999994</v>
      </c>
      <c r="AD37">
        <v>0</v>
      </c>
      <c r="AE37">
        <v>12.556885223999998</v>
      </c>
      <c r="AF37">
        <v>0</v>
      </c>
      <c r="AG37">
        <v>0</v>
      </c>
      <c r="AH37">
        <v>9.6215200000000003</v>
      </c>
      <c r="AI37">
        <v>0</v>
      </c>
      <c r="AJ37">
        <v>0</v>
      </c>
      <c r="AK37">
        <v>12.956460000000002</v>
      </c>
      <c r="AL37">
        <v>21.247200000000007</v>
      </c>
      <c r="AM37">
        <v>2.681234285714285</v>
      </c>
      <c r="AN37">
        <v>0</v>
      </c>
      <c r="AO37">
        <v>2.3896319999999998</v>
      </c>
      <c r="AP37">
        <v>0.78089759999999997</v>
      </c>
      <c r="AQ37">
        <v>0</v>
      </c>
      <c r="AR37">
        <v>12.758927999999999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21.185442981631958</v>
      </c>
      <c r="BB37">
        <f t="shared" si="0"/>
        <v>585.84728494091974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82.893868150637772</v>
      </c>
      <c r="L38">
        <v>20.214755711978274</v>
      </c>
      <c r="M38">
        <v>0</v>
      </c>
      <c r="N38">
        <v>27.997657713928795</v>
      </c>
      <c r="O38">
        <v>46.99982124213971</v>
      </c>
      <c r="P38">
        <v>61.888348406903411</v>
      </c>
      <c r="Q38">
        <v>2.0012184732824427</v>
      </c>
      <c r="R38">
        <v>3.003553696498054</v>
      </c>
      <c r="S38">
        <v>1.999979075577764</v>
      </c>
      <c r="T38">
        <v>0</v>
      </c>
      <c r="U38">
        <v>243.68964722803443</v>
      </c>
      <c r="V38">
        <v>0</v>
      </c>
      <c r="W38">
        <v>3.9998394411606659</v>
      </c>
      <c r="X38">
        <v>15.99827307069617</v>
      </c>
      <c r="Y38">
        <v>0</v>
      </c>
      <c r="Z38">
        <v>3.3293304000000004</v>
      </c>
      <c r="AA38">
        <v>0</v>
      </c>
      <c r="AB38">
        <v>6.6700653999999995</v>
      </c>
      <c r="AC38">
        <v>4.9163427199999994</v>
      </c>
      <c r="AD38">
        <v>0</v>
      </c>
      <c r="AE38">
        <v>12.556885223999998</v>
      </c>
      <c r="AF38">
        <v>0</v>
      </c>
      <c r="AG38">
        <v>0</v>
      </c>
      <c r="AH38">
        <v>9.6215200000000003</v>
      </c>
      <c r="AI38">
        <v>0</v>
      </c>
      <c r="AJ38">
        <v>0</v>
      </c>
      <c r="AK38">
        <v>12.956460000000002</v>
      </c>
      <c r="AL38">
        <v>21.247200000000007</v>
      </c>
      <c r="AM38">
        <v>2.681234285714285</v>
      </c>
      <c r="AN38">
        <v>0</v>
      </c>
      <c r="AO38">
        <v>2.3896319999999998</v>
      </c>
      <c r="AP38">
        <v>0.78089759999999997</v>
      </c>
      <c r="AQ38">
        <v>0</v>
      </c>
      <c r="AR38">
        <v>12.758927999999999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21.243539639631955</v>
      </c>
      <c r="BB38">
        <f t="shared" si="0"/>
        <v>587.45385348291973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82.893863759017563</v>
      </c>
      <c r="L39">
        <v>20.214755711978274</v>
      </c>
      <c r="M39">
        <v>0</v>
      </c>
      <c r="N39">
        <v>30.000164488112997</v>
      </c>
      <c r="O39">
        <v>50.378070276497695</v>
      </c>
      <c r="P39">
        <v>61.888348406903411</v>
      </c>
      <c r="Q39">
        <v>2.0012184732824427</v>
      </c>
      <c r="R39">
        <v>3.003553696498054</v>
      </c>
      <c r="S39">
        <v>1.999979075577764</v>
      </c>
      <c r="T39">
        <v>0</v>
      </c>
      <c r="U39">
        <v>243.68964722803443</v>
      </c>
      <c r="V39">
        <v>0</v>
      </c>
      <c r="W39">
        <v>8.8390292955326455</v>
      </c>
      <c r="X39">
        <v>38.086853119241901</v>
      </c>
      <c r="Y39">
        <v>0</v>
      </c>
      <c r="Z39">
        <v>3.3293304000000004</v>
      </c>
      <c r="AA39">
        <v>0</v>
      </c>
      <c r="AB39">
        <v>6.6700653999999995</v>
      </c>
      <c r="AC39">
        <v>4.9163427199999994</v>
      </c>
      <c r="AD39">
        <v>0</v>
      </c>
      <c r="AE39">
        <v>12.556885223999998</v>
      </c>
      <c r="AF39">
        <v>0</v>
      </c>
      <c r="AG39">
        <v>0</v>
      </c>
      <c r="AH39">
        <v>9.6215200000000003</v>
      </c>
      <c r="AI39">
        <v>0</v>
      </c>
      <c r="AJ39">
        <v>0</v>
      </c>
      <c r="AK39">
        <v>12.956460000000002</v>
      </c>
      <c r="AL39">
        <v>21.247200000000007</v>
      </c>
      <c r="AM39">
        <v>2.681234285714285</v>
      </c>
      <c r="AN39">
        <v>0</v>
      </c>
      <c r="AO39">
        <v>2.3896319999999998</v>
      </c>
      <c r="AP39">
        <v>0.78089759999999997</v>
      </c>
      <c r="AQ39">
        <v>0</v>
      </c>
      <c r="AR39">
        <v>12.758927999999999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22.371107065357911</v>
      </c>
      <c r="BB39">
        <f t="shared" si="0"/>
        <v>618.63480737703355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82.89316173798116</v>
      </c>
      <c r="L40">
        <v>20.214755711978274</v>
      </c>
      <c r="M40">
        <v>0</v>
      </c>
      <c r="N40">
        <v>30.000164488112997</v>
      </c>
      <c r="O40">
        <v>50.378070276497695</v>
      </c>
      <c r="P40">
        <v>61.888348406903411</v>
      </c>
      <c r="Q40">
        <v>2.0012184732824427</v>
      </c>
      <c r="R40">
        <v>3.003553696498054</v>
      </c>
      <c r="S40">
        <v>1.999979075577764</v>
      </c>
      <c r="T40">
        <v>0</v>
      </c>
      <c r="U40">
        <v>243.68964722803443</v>
      </c>
      <c r="V40">
        <v>0</v>
      </c>
      <c r="W40">
        <v>8.8390292955326455</v>
      </c>
      <c r="X40">
        <v>38.086853119241901</v>
      </c>
      <c r="Y40">
        <v>0</v>
      </c>
      <c r="Z40">
        <v>3.3293304000000004</v>
      </c>
      <c r="AA40">
        <v>0</v>
      </c>
      <c r="AB40">
        <v>6.6700653999999995</v>
      </c>
      <c r="AC40">
        <v>4.9163427199999994</v>
      </c>
      <c r="AD40">
        <v>0</v>
      </c>
      <c r="AE40">
        <v>12.057634</v>
      </c>
      <c r="AF40">
        <v>0</v>
      </c>
      <c r="AG40">
        <v>0</v>
      </c>
      <c r="AH40">
        <v>9.6215200000000003</v>
      </c>
      <c r="AI40">
        <v>0</v>
      </c>
      <c r="AJ40">
        <v>0</v>
      </c>
      <c r="AK40">
        <v>12.956460000000002</v>
      </c>
      <c r="AL40">
        <v>21.247200000000007</v>
      </c>
      <c r="AM40">
        <v>2.681234285714285</v>
      </c>
      <c r="AN40">
        <v>0</v>
      </c>
      <c r="AO40">
        <v>2.3896319999999998</v>
      </c>
      <c r="AP40">
        <v>0.78089759999999997</v>
      </c>
      <c r="AQ40">
        <v>0</v>
      </c>
      <c r="AR40">
        <v>12.758927999999999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22.353658722672293</v>
      </c>
      <c r="BB40">
        <f t="shared" si="0"/>
        <v>618.15230247468276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82.892580959458328</v>
      </c>
      <c r="L41">
        <v>20.505708629551759</v>
      </c>
      <c r="M41">
        <v>0</v>
      </c>
      <c r="N41">
        <v>30.000164488112997</v>
      </c>
      <c r="O41">
        <v>50.378070276497695</v>
      </c>
      <c r="P41">
        <v>58.169425317796616</v>
      </c>
      <c r="Q41">
        <v>2.0012184732824427</v>
      </c>
      <c r="R41">
        <v>5.6162195075046908</v>
      </c>
      <c r="S41">
        <v>3.4514026120426831</v>
      </c>
      <c r="T41">
        <v>0</v>
      </c>
      <c r="U41">
        <v>243.68964722803443</v>
      </c>
      <c r="V41">
        <v>0</v>
      </c>
      <c r="W41">
        <v>8.8359562874251498</v>
      </c>
      <c r="X41">
        <v>38.086853119241901</v>
      </c>
      <c r="Y41">
        <v>0</v>
      </c>
      <c r="Z41">
        <v>3.3293304000000004</v>
      </c>
      <c r="AA41">
        <v>0</v>
      </c>
      <c r="AB41">
        <v>6.6700653999999995</v>
      </c>
      <c r="AC41">
        <v>2.4581713599999997</v>
      </c>
      <c r="AD41">
        <v>0</v>
      </c>
      <c r="AE41">
        <v>12.057634</v>
      </c>
      <c r="AF41">
        <v>0</v>
      </c>
      <c r="AG41">
        <v>0</v>
      </c>
      <c r="AH41">
        <v>9.6215200000000003</v>
      </c>
      <c r="AI41">
        <v>0</v>
      </c>
      <c r="AJ41">
        <v>0</v>
      </c>
      <c r="AK41">
        <v>12.956460000000002</v>
      </c>
      <c r="AL41">
        <v>21.247200000000007</v>
      </c>
      <c r="AM41">
        <v>2.681234285714285</v>
      </c>
      <c r="AN41">
        <v>0</v>
      </c>
      <c r="AO41">
        <v>2.3522939999999992</v>
      </c>
      <c r="AP41">
        <v>0.78089759999999997</v>
      </c>
      <c r="AQ41">
        <v>0</v>
      </c>
      <c r="AR41">
        <v>12.758927999999999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22.28863831144659</v>
      </c>
      <c r="BB41">
        <f t="shared" si="0"/>
        <v>616.35427891521658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82.891959375774107</v>
      </c>
      <c r="L42">
        <v>20.505708629551759</v>
      </c>
      <c r="M42">
        <v>0</v>
      </c>
      <c r="N42">
        <v>30.000164488112997</v>
      </c>
      <c r="O42">
        <v>50.378070276497695</v>
      </c>
      <c r="P42">
        <v>58.174560783967515</v>
      </c>
      <c r="Q42">
        <v>2.0012184732824427</v>
      </c>
      <c r="R42">
        <v>5.6162195075046908</v>
      </c>
      <c r="S42">
        <v>3.4514026120426831</v>
      </c>
      <c r="T42">
        <v>0</v>
      </c>
      <c r="U42">
        <v>243.68964722803443</v>
      </c>
      <c r="V42">
        <v>0</v>
      </c>
      <c r="W42">
        <v>8.8359562874251498</v>
      </c>
      <c r="X42">
        <v>38.086853119241901</v>
      </c>
      <c r="Y42">
        <v>0</v>
      </c>
      <c r="Z42">
        <v>3.3293304000000004</v>
      </c>
      <c r="AA42">
        <v>0</v>
      </c>
      <c r="AB42">
        <v>6.6700653999999995</v>
      </c>
      <c r="AC42">
        <v>2.4581713599999997</v>
      </c>
      <c r="AD42">
        <v>0</v>
      </c>
      <c r="AE42">
        <v>12.057634</v>
      </c>
      <c r="AF42">
        <v>0</v>
      </c>
      <c r="AG42">
        <v>0</v>
      </c>
      <c r="AH42">
        <v>9.6215200000000003</v>
      </c>
      <c r="AI42">
        <v>0</v>
      </c>
      <c r="AJ42">
        <v>0</v>
      </c>
      <c r="AK42">
        <v>12.956460000000002</v>
      </c>
      <c r="AL42">
        <v>15.345200000000004</v>
      </c>
      <c r="AM42">
        <v>1.3406171428571425</v>
      </c>
      <c r="AN42">
        <v>0</v>
      </c>
      <c r="AO42">
        <v>2.3522939999999992</v>
      </c>
      <c r="AP42">
        <v>0.78089759999999997</v>
      </c>
      <c r="AQ42">
        <v>0</v>
      </c>
      <c r="AR42">
        <v>12.758927999999999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22.036028385317167</v>
      </c>
      <c r="BB42">
        <f t="shared" si="0"/>
        <v>609.36878558097544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81.318220551399264</v>
      </c>
      <c r="L43">
        <v>20.505708629551759</v>
      </c>
      <c r="M43">
        <v>0</v>
      </c>
      <c r="N43">
        <v>30.000164488112997</v>
      </c>
      <c r="O43">
        <v>50.378070276497695</v>
      </c>
      <c r="P43">
        <v>58.174560783967515</v>
      </c>
      <c r="Q43">
        <v>2.0012184732824427</v>
      </c>
      <c r="R43">
        <v>5.1072436649484532</v>
      </c>
      <c r="S43">
        <v>3.0453625987920616</v>
      </c>
      <c r="T43">
        <v>0</v>
      </c>
      <c r="U43">
        <v>243.68964722803443</v>
      </c>
      <c r="V43">
        <v>0</v>
      </c>
      <c r="W43">
        <v>8.8359562874251498</v>
      </c>
      <c r="X43">
        <v>38.086853119241901</v>
      </c>
      <c r="Y43">
        <v>0</v>
      </c>
      <c r="Z43">
        <v>3.3293304000000004</v>
      </c>
      <c r="AA43">
        <v>0</v>
      </c>
      <c r="AB43">
        <v>6.6700653999999995</v>
      </c>
      <c r="AC43">
        <v>2.4581713599999997</v>
      </c>
      <c r="AD43">
        <v>0</v>
      </c>
      <c r="AE43">
        <v>12.057634</v>
      </c>
      <c r="AF43">
        <v>0</v>
      </c>
      <c r="AG43">
        <v>0</v>
      </c>
      <c r="AH43">
        <v>9.6215200000000003</v>
      </c>
      <c r="AI43">
        <v>0</v>
      </c>
      <c r="AJ43">
        <v>0</v>
      </c>
      <c r="AK43">
        <v>12.956460000000002</v>
      </c>
      <c r="AL43">
        <v>8.8529999999999998</v>
      </c>
      <c r="AM43">
        <v>1.3406171428571425</v>
      </c>
      <c r="AN43">
        <v>0</v>
      </c>
      <c r="AO43">
        <v>2.3522939999999992</v>
      </c>
      <c r="AP43">
        <v>0.61821059999999994</v>
      </c>
      <c r="AQ43">
        <v>0</v>
      </c>
      <c r="AR43">
        <v>12.758927999999999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21.716915489077437</v>
      </c>
      <c r="BB43">
        <f t="shared" si="0"/>
        <v>600.54425679703343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100.99556703834649</v>
      </c>
      <c r="L44">
        <v>20.505708629551759</v>
      </c>
      <c r="M44">
        <v>0</v>
      </c>
      <c r="N44">
        <v>30.000164488112997</v>
      </c>
      <c r="O44">
        <v>50.378070276497695</v>
      </c>
      <c r="P44">
        <v>58.174560783967515</v>
      </c>
      <c r="Q44">
        <v>2.7661199999999999</v>
      </c>
      <c r="R44">
        <v>10.764610680034874</v>
      </c>
      <c r="S44">
        <v>6.6992293661971827</v>
      </c>
      <c r="T44">
        <v>0</v>
      </c>
      <c r="U44">
        <v>243.68964722803443</v>
      </c>
      <c r="V44">
        <v>3.6245923913043478</v>
      </c>
      <c r="W44">
        <v>8.8359562874251498</v>
      </c>
      <c r="X44">
        <v>38.086853119241901</v>
      </c>
      <c r="Y44">
        <v>0</v>
      </c>
      <c r="Z44">
        <v>3.3293304000000004</v>
      </c>
      <c r="AA44">
        <v>0</v>
      </c>
      <c r="AB44">
        <v>6.6700653999999995</v>
      </c>
      <c r="AC44">
        <v>2.4581713599999997</v>
      </c>
      <c r="AD44">
        <v>0</v>
      </c>
      <c r="AE44">
        <v>12.057634</v>
      </c>
      <c r="AF44">
        <v>0</v>
      </c>
      <c r="AG44">
        <v>0</v>
      </c>
      <c r="AH44">
        <v>9.6215200000000003</v>
      </c>
      <c r="AI44">
        <v>0</v>
      </c>
      <c r="AJ44">
        <v>0</v>
      </c>
      <c r="AK44">
        <v>12.956460000000002</v>
      </c>
      <c r="AL44">
        <v>8.8529999999999998</v>
      </c>
      <c r="AM44">
        <v>1.3406171428571425</v>
      </c>
      <c r="AN44">
        <v>0</v>
      </c>
      <c r="AO44">
        <v>2.3522939999999992</v>
      </c>
      <c r="AP44">
        <v>0.61821059999999994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22.88181041494007</v>
      </c>
      <c r="BB44">
        <f t="shared" si="0"/>
        <v>632.75743605863136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82.894030881017258</v>
      </c>
      <c r="L45">
        <v>19.99820316243412</v>
      </c>
      <c r="M45">
        <v>0</v>
      </c>
      <c r="N45">
        <v>30.000164488112997</v>
      </c>
      <c r="O45">
        <v>50.378070276497695</v>
      </c>
      <c r="P45">
        <v>58.174560783967515</v>
      </c>
      <c r="Q45">
        <v>2.7661199999999999</v>
      </c>
      <c r="R45">
        <v>10.764610680034874</v>
      </c>
      <c r="S45">
        <v>6.6992293661971827</v>
      </c>
      <c r="T45">
        <v>0</v>
      </c>
      <c r="U45">
        <v>243.68964722803443</v>
      </c>
      <c r="V45">
        <v>3.6245923913043478</v>
      </c>
      <c r="W45">
        <v>8.8359562874251498</v>
      </c>
      <c r="X45">
        <v>38.086853119241901</v>
      </c>
      <c r="Y45">
        <v>0</v>
      </c>
      <c r="Z45">
        <v>3.3293304000000004</v>
      </c>
      <c r="AA45">
        <v>0</v>
      </c>
      <c r="AB45">
        <v>6.6700653999999995</v>
      </c>
      <c r="AC45">
        <v>2.4581713599999997</v>
      </c>
      <c r="AD45">
        <v>0</v>
      </c>
      <c r="AE45">
        <v>12.057634</v>
      </c>
      <c r="AF45">
        <v>0</v>
      </c>
      <c r="AG45">
        <v>0</v>
      </c>
      <c r="AH45">
        <v>11.882577199999997</v>
      </c>
      <c r="AI45">
        <v>0</v>
      </c>
      <c r="AJ45">
        <v>0</v>
      </c>
      <c r="AK45">
        <v>12.956460000000002</v>
      </c>
      <c r="AL45">
        <v>8.8529999999999998</v>
      </c>
      <c r="AM45">
        <v>1.3406171428571425</v>
      </c>
      <c r="AN45">
        <v>0</v>
      </c>
      <c r="AO45">
        <v>2.3000208</v>
      </c>
      <c r="AP45">
        <v>0.61821059999999994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22.309441387642941</v>
      </c>
      <c r="BB45">
        <f t="shared" si="0"/>
        <v>616.92954746148166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82.893412820301108</v>
      </c>
      <c r="L46">
        <v>19.99820316243412</v>
      </c>
      <c r="M46">
        <v>0</v>
      </c>
      <c r="N46">
        <v>30.000164488112997</v>
      </c>
      <c r="O46">
        <v>50.378070276497695</v>
      </c>
      <c r="P46">
        <v>58.174560783967515</v>
      </c>
      <c r="Q46">
        <v>2.7661199999999999</v>
      </c>
      <c r="R46">
        <v>10.764610680034874</v>
      </c>
      <c r="S46">
        <v>6.6992293661971827</v>
      </c>
      <c r="T46">
        <v>0</v>
      </c>
      <c r="U46">
        <v>243.68964722803443</v>
      </c>
      <c r="V46">
        <v>3.6245923913043478</v>
      </c>
      <c r="W46">
        <v>8.8359562874251498</v>
      </c>
      <c r="X46">
        <v>38.086853119241901</v>
      </c>
      <c r="Y46">
        <v>0</v>
      </c>
      <c r="Z46">
        <v>0</v>
      </c>
      <c r="AA46">
        <v>0</v>
      </c>
      <c r="AB46">
        <v>6.6700653999999995</v>
      </c>
      <c r="AC46">
        <v>2.4581713599999997</v>
      </c>
      <c r="AD46">
        <v>0</v>
      </c>
      <c r="AE46">
        <v>12.057634</v>
      </c>
      <c r="AF46">
        <v>0</v>
      </c>
      <c r="AG46">
        <v>0</v>
      </c>
      <c r="AH46">
        <v>11.882577199999997</v>
      </c>
      <c r="AI46">
        <v>0</v>
      </c>
      <c r="AJ46">
        <v>0</v>
      </c>
      <c r="AK46">
        <v>12.956460000000002</v>
      </c>
      <c r="AL46">
        <v>8.8529999999999998</v>
      </c>
      <c r="AM46">
        <v>1.3406171428571425</v>
      </c>
      <c r="AN46">
        <v>0</v>
      </c>
      <c r="AO46">
        <v>2.3000208</v>
      </c>
      <c r="AP46">
        <v>0.61821059999999994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22.193226239463328</v>
      </c>
      <c r="BB46">
        <f t="shared" si="0"/>
        <v>613.71581414894513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82.894030881017258</v>
      </c>
      <c r="L47">
        <v>20.723535150982116</v>
      </c>
      <c r="M47">
        <v>0</v>
      </c>
      <c r="N47">
        <v>30.000164488112997</v>
      </c>
      <c r="O47">
        <v>50.378070276497695</v>
      </c>
      <c r="P47">
        <v>58.174560783967515</v>
      </c>
      <c r="Q47">
        <v>2.7693123913043474</v>
      </c>
      <c r="R47">
        <v>10.77234992511233</v>
      </c>
      <c r="S47">
        <v>6.6992293661971827</v>
      </c>
      <c r="T47">
        <v>0</v>
      </c>
      <c r="U47">
        <v>243.68964722803443</v>
      </c>
      <c r="V47">
        <v>3.6220000000000003</v>
      </c>
      <c r="W47">
        <v>8.8359562874251498</v>
      </c>
      <c r="X47">
        <v>38.084131892878879</v>
      </c>
      <c r="Y47">
        <v>0</v>
      </c>
      <c r="Z47">
        <v>0</v>
      </c>
      <c r="AA47">
        <v>0</v>
      </c>
      <c r="AB47">
        <v>6.6700653999999995</v>
      </c>
      <c r="AC47">
        <v>2.4581713599999997</v>
      </c>
      <c r="AD47">
        <v>0</v>
      </c>
      <c r="AE47">
        <v>12.057634</v>
      </c>
      <c r="AF47">
        <v>0</v>
      </c>
      <c r="AG47">
        <v>0</v>
      </c>
      <c r="AH47">
        <v>11.882577199999997</v>
      </c>
      <c r="AI47">
        <v>0</v>
      </c>
      <c r="AJ47">
        <v>0</v>
      </c>
      <c r="AK47">
        <v>12.956460000000002</v>
      </c>
      <c r="AL47">
        <v>8.8529999999999998</v>
      </c>
      <c r="AM47">
        <v>1.3203047619047619</v>
      </c>
      <c r="AN47">
        <v>0</v>
      </c>
      <c r="AO47">
        <v>2.3000208</v>
      </c>
      <c r="AP47">
        <v>0.61821059999999994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22.218049012227112</v>
      </c>
      <c r="BB47">
        <f t="shared" si="0"/>
        <v>614.40224706320748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82.893412820301108</v>
      </c>
      <c r="L48">
        <v>20.723535150982116</v>
      </c>
      <c r="M48">
        <v>0</v>
      </c>
      <c r="N48">
        <v>30.000164488112997</v>
      </c>
      <c r="O48">
        <v>50.378070276497695</v>
      </c>
      <c r="P48">
        <v>58.174560783967515</v>
      </c>
      <c r="Q48">
        <v>2.7693123913043474</v>
      </c>
      <c r="R48">
        <v>10.77234992511233</v>
      </c>
      <c r="S48">
        <v>6.6992293661971827</v>
      </c>
      <c r="T48">
        <v>0</v>
      </c>
      <c r="U48">
        <v>243.68964722803443</v>
      </c>
      <c r="V48">
        <v>3.6220000000000003</v>
      </c>
      <c r="W48">
        <v>8.8359562874251498</v>
      </c>
      <c r="X48">
        <v>38.084131892878879</v>
      </c>
      <c r="Y48">
        <v>0</v>
      </c>
      <c r="Z48">
        <v>0</v>
      </c>
      <c r="AA48">
        <v>0</v>
      </c>
      <c r="AB48">
        <v>6.6700653999999995</v>
      </c>
      <c r="AC48">
        <v>2.4581713599999997</v>
      </c>
      <c r="AD48">
        <v>0</v>
      </c>
      <c r="AE48">
        <v>12.057634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12.956460000000002</v>
      </c>
      <c r="AL48">
        <v>8.8529999999999998</v>
      </c>
      <c r="AM48">
        <v>1.3203047619047619</v>
      </c>
      <c r="AN48">
        <v>0</v>
      </c>
      <c r="AO48">
        <v>2.3000208</v>
      </c>
      <c r="AP48">
        <v>0.61821059999999994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22.218027434047499</v>
      </c>
      <c r="BB48">
        <f t="shared" si="0"/>
        <v>614.401650580671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82.894030881017258</v>
      </c>
      <c r="L49">
        <v>20.723535150982116</v>
      </c>
      <c r="M49">
        <v>0</v>
      </c>
      <c r="N49">
        <v>30.000164488112997</v>
      </c>
      <c r="O49">
        <v>50.378070276497695</v>
      </c>
      <c r="P49">
        <v>58.174560783967515</v>
      </c>
      <c r="Q49">
        <v>2.7693123913043474</v>
      </c>
      <c r="R49">
        <v>10.77234992511233</v>
      </c>
      <c r="S49">
        <v>6.6992293661971827</v>
      </c>
      <c r="T49">
        <v>0</v>
      </c>
      <c r="U49">
        <v>243.68964722803443</v>
      </c>
      <c r="V49">
        <v>3.6220000000000003</v>
      </c>
      <c r="W49">
        <v>8.8359562874251498</v>
      </c>
      <c r="X49">
        <v>38.084131892878879</v>
      </c>
      <c r="Y49">
        <v>0</v>
      </c>
      <c r="Z49">
        <v>0</v>
      </c>
      <c r="AA49">
        <v>0</v>
      </c>
      <c r="AB49">
        <v>3.3181035999999997</v>
      </c>
      <c r="AC49">
        <v>2.4581713599999997</v>
      </c>
      <c r="AD49">
        <v>0</v>
      </c>
      <c r="AE49">
        <v>12.057634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12.956460000000002</v>
      </c>
      <c r="AL49">
        <v>8.8529999999999998</v>
      </c>
      <c r="AM49">
        <v>1.3203047619047619</v>
      </c>
      <c r="AN49">
        <v>0</v>
      </c>
      <c r="AO49">
        <v>2.3000208</v>
      </c>
      <c r="AP49">
        <v>0.61821059999999994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22.101065756227115</v>
      </c>
      <c r="BB49">
        <f t="shared" si="0"/>
        <v>611.16726851920748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82.893412820301108</v>
      </c>
      <c r="L50">
        <v>20.723535150982116</v>
      </c>
      <c r="M50">
        <v>0</v>
      </c>
      <c r="N50">
        <v>30.000164488112997</v>
      </c>
      <c r="O50">
        <v>50.378070276497695</v>
      </c>
      <c r="P50">
        <v>58.174560783967515</v>
      </c>
      <c r="Q50">
        <v>2.7693123913043474</v>
      </c>
      <c r="R50">
        <v>10.77234992511233</v>
      </c>
      <c r="S50">
        <v>6.6992293661971827</v>
      </c>
      <c r="T50">
        <v>0</v>
      </c>
      <c r="U50">
        <v>243.68964722803443</v>
      </c>
      <c r="V50">
        <v>3.6220000000000003</v>
      </c>
      <c r="W50">
        <v>8.8359562874251498</v>
      </c>
      <c r="X50">
        <v>38.084131892878879</v>
      </c>
      <c r="Y50">
        <v>0</v>
      </c>
      <c r="Z50">
        <v>0</v>
      </c>
      <c r="AA50">
        <v>0</v>
      </c>
      <c r="AB50">
        <v>3.3181035999999997</v>
      </c>
      <c r="AC50">
        <v>2.4581713599999997</v>
      </c>
      <c r="AD50">
        <v>0</v>
      </c>
      <c r="AE50">
        <v>12.556885223999998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12.956460000000002</v>
      </c>
      <c r="AL50">
        <v>8.8529999999999998</v>
      </c>
      <c r="AM50">
        <v>1.3203047619047619</v>
      </c>
      <c r="AN50">
        <v>0</v>
      </c>
      <c r="AO50">
        <v>2.3000208</v>
      </c>
      <c r="AP50">
        <v>0.61821059999999994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22.118468070047498</v>
      </c>
      <c r="BB50">
        <f t="shared" si="0"/>
        <v>611.64849936867097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93.718119022316671</v>
      </c>
      <c r="L51">
        <v>20.723138141559311</v>
      </c>
      <c r="M51">
        <v>0</v>
      </c>
      <c r="N51">
        <v>20.381792884814054</v>
      </c>
      <c r="O51">
        <v>24.039339655778008</v>
      </c>
      <c r="P51">
        <v>53.130340251329145</v>
      </c>
      <c r="Q51">
        <v>2.86972</v>
      </c>
      <c r="R51">
        <v>11.15344954248366</v>
      </c>
      <c r="S51">
        <v>6.7764816067653264</v>
      </c>
      <c r="T51">
        <v>0</v>
      </c>
      <c r="U51">
        <v>243.68964722803443</v>
      </c>
      <c r="V51">
        <v>3.6220000000000003</v>
      </c>
      <c r="W51">
        <v>8.9499017964071879</v>
      </c>
      <c r="X51">
        <v>21.956274038098275</v>
      </c>
      <c r="Y51">
        <v>0</v>
      </c>
      <c r="Z51">
        <v>1.397</v>
      </c>
      <c r="AA51">
        <v>0</v>
      </c>
      <c r="AB51">
        <v>3.3181035999999997</v>
      </c>
      <c r="AC51">
        <v>2.4581713599999997</v>
      </c>
      <c r="AD51">
        <v>0</v>
      </c>
      <c r="AE51">
        <v>12.556885223999998</v>
      </c>
      <c r="AF51">
        <v>0</v>
      </c>
      <c r="AG51">
        <v>0</v>
      </c>
      <c r="AH51">
        <v>16.83766</v>
      </c>
      <c r="AI51">
        <v>0</v>
      </c>
      <c r="AJ51">
        <v>0</v>
      </c>
      <c r="AK51">
        <v>12.956460000000002</v>
      </c>
      <c r="AL51">
        <v>8.8529999999999998</v>
      </c>
      <c r="AM51">
        <v>1.3203047619047619</v>
      </c>
      <c r="AN51">
        <v>0</v>
      </c>
      <c r="AO51">
        <v>2.3000208</v>
      </c>
      <c r="AP51">
        <v>0.61821059999999994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20.747593208132407</v>
      </c>
      <c r="BB51">
        <f t="shared" si="0"/>
        <v>573.73929058735825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82.892324971180756</v>
      </c>
      <c r="L52">
        <v>20.723138141559311</v>
      </c>
      <c r="M52">
        <v>0</v>
      </c>
      <c r="N52">
        <v>20.381792884814054</v>
      </c>
      <c r="O52">
        <v>24.039339655778008</v>
      </c>
      <c r="P52">
        <v>53.130340251329145</v>
      </c>
      <c r="Q52">
        <v>2.86972</v>
      </c>
      <c r="R52">
        <v>11.15344954248366</v>
      </c>
      <c r="S52">
        <v>6.7764816067653264</v>
      </c>
      <c r="T52">
        <v>0</v>
      </c>
      <c r="U52">
        <v>243.68964722803443</v>
      </c>
      <c r="V52">
        <v>3.6220000000000003</v>
      </c>
      <c r="W52">
        <v>8.9499017964071879</v>
      </c>
      <c r="X52">
        <v>21.956274038098275</v>
      </c>
      <c r="Y52">
        <v>0</v>
      </c>
      <c r="Z52">
        <v>1.397</v>
      </c>
      <c r="AA52">
        <v>0</v>
      </c>
      <c r="AB52">
        <v>3.3181035999999997</v>
      </c>
      <c r="AC52">
        <v>2.4581713599999997</v>
      </c>
      <c r="AD52">
        <v>0</v>
      </c>
      <c r="AE52">
        <v>12.556885223999998</v>
      </c>
      <c r="AF52">
        <v>0</v>
      </c>
      <c r="AG52">
        <v>0</v>
      </c>
      <c r="AH52">
        <v>16.83766</v>
      </c>
      <c r="AI52">
        <v>0</v>
      </c>
      <c r="AJ52">
        <v>0</v>
      </c>
      <c r="AK52">
        <v>12.956460000000002</v>
      </c>
      <c r="AL52">
        <v>8.8529999999999998</v>
      </c>
      <c r="AM52">
        <v>1.3203047619047619</v>
      </c>
      <c r="AN52">
        <v>0</v>
      </c>
      <c r="AO52">
        <v>2.3000208</v>
      </c>
      <c r="AP52">
        <v>0.61821059999999994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20.369773051102648</v>
      </c>
      <c r="BB52">
        <f t="shared" si="0"/>
        <v>563.29131669325204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82.89217649321391</v>
      </c>
      <c r="L53">
        <v>20.319262835892513</v>
      </c>
      <c r="M53">
        <v>0</v>
      </c>
      <c r="N53">
        <v>20.381792884814054</v>
      </c>
      <c r="O53">
        <v>24.039339655778008</v>
      </c>
      <c r="P53">
        <v>53.130340251329145</v>
      </c>
      <c r="Q53">
        <v>2.86972</v>
      </c>
      <c r="R53">
        <v>11.15344954248366</v>
      </c>
      <c r="S53">
        <v>6.7764816067653264</v>
      </c>
      <c r="T53">
        <v>0</v>
      </c>
      <c r="U53">
        <v>243.68964722803443</v>
      </c>
      <c r="V53">
        <v>3.6220000000000003</v>
      </c>
      <c r="W53">
        <v>8.9499017964071879</v>
      </c>
      <c r="X53">
        <v>21.956274038098275</v>
      </c>
      <c r="Y53">
        <v>0</v>
      </c>
      <c r="Z53">
        <v>1.397</v>
      </c>
      <c r="AA53">
        <v>0</v>
      </c>
      <c r="AB53">
        <v>3.3181035999999997</v>
      </c>
      <c r="AC53">
        <v>2.4581713599999997</v>
      </c>
      <c r="AD53">
        <v>0</v>
      </c>
      <c r="AE53">
        <v>12.556885223999998</v>
      </c>
      <c r="AF53">
        <v>0</v>
      </c>
      <c r="AG53">
        <v>0</v>
      </c>
      <c r="AH53">
        <v>16.83766</v>
      </c>
      <c r="AI53">
        <v>0</v>
      </c>
      <c r="AJ53">
        <v>0</v>
      </c>
      <c r="AK53">
        <v>12.956460000000002</v>
      </c>
      <c r="AL53">
        <v>8.8529999999999998</v>
      </c>
      <c r="AM53">
        <v>1.3203047619047619</v>
      </c>
      <c r="AN53">
        <v>0</v>
      </c>
      <c r="AO53">
        <v>2.0909280000000003</v>
      </c>
      <c r="AP53">
        <v>0.61821059999999994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20.34837541643261</v>
      </c>
      <c r="BB53">
        <f t="shared" si="0"/>
        <v>562.69959774428844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93.718119022316671</v>
      </c>
      <c r="L54">
        <v>20.319262835892513</v>
      </c>
      <c r="M54">
        <v>0</v>
      </c>
      <c r="N54">
        <v>20.381792884814054</v>
      </c>
      <c r="O54">
        <v>24.039339655778008</v>
      </c>
      <c r="P54">
        <v>53.130340251329145</v>
      </c>
      <c r="Q54">
        <v>2.86972</v>
      </c>
      <c r="R54">
        <v>11.15344954248366</v>
      </c>
      <c r="S54">
        <v>6.7764816067653264</v>
      </c>
      <c r="T54">
        <v>0</v>
      </c>
      <c r="U54">
        <v>243.68964722803443</v>
      </c>
      <c r="V54">
        <v>3.6220000000000003</v>
      </c>
      <c r="W54">
        <v>8.9499017964071879</v>
      </c>
      <c r="X54">
        <v>21.956274038098275</v>
      </c>
      <c r="Y54">
        <v>0</v>
      </c>
      <c r="Z54">
        <v>1.397</v>
      </c>
      <c r="AA54">
        <v>0</v>
      </c>
      <c r="AB54">
        <v>3.3181035999999997</v>
      </c>
      <c r="AC54">
        <v>2.4581713599999997</v>
      </c>
      <c r="AD54">
        <v>0</v>
      </c>
      <c r="AE54">
        <v>12.556885223999998</v>
      </c>
      <c r="AF54">
        <v>0</v>
      </c>
      <c r="AG54">
        <v>0</v>
      </c>
      <c r="AH54">
        <v>16.83766</v>
      </c>
      <c r="AI54">
        <v>0</v>
      </c>
      <c r="AJ54">
        <v>0</v>
      </c>
      <c r="AK54">
        <v>12.956460000000002</v>
      </c>
      <c r="AL54">
        <v>8.8529999999999998</v>
      </c>
      <c r="AM54">
        <v>1.3203047619047619</v>
      </c>
      <c r="AN54">
        <v>0</v>
      </c>
      <c r="AO54">
        <v>2.0909280000000003</v>
      </c>
      <c r="AP54">
        <v>0.61821059999999994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20.726200795752398</v>
      </c>
      <c r="BB54">
        <f t="shared" si="0"/>
        <v>573.14771489407144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82.894030881017258</v>
      </c>
      <c r="L55">
        <v>20.298238668227565</v>
      </c>
      <c r="M55">
        <v>0</v>
      </c>
      <c r="N55">
        <v>30.000164488112997</v>
      </c>
      <c r="O55">
        <v>50.378070276497695</v>
      </c>
      <c r="P55">
        <v>56.872483069977427</v>
      </c>
      <c r="Q55">
        <v>2.7661199999999999</v>
      </c>
      <c r="R55">
        <v>9.8953870728107578</v>
      </c>
      <c r="S55">
        <v>6.7008556420233472</v>
      </c>
      <c r="T55">
        <v>0</v>
      </c>
      <c r="U55">
        <v>243.68964722803443</v>
      </c>
      <c r="V55">
        <v>3.6265723270440255</v>
      </c>
      <c r="W55">
        <v>8.837391395045632</v>
      </c>
      <c r="X55">
        <v>33.240078876265137</v>
      </c>
      <c r="Y55">
        <v>0</v>
      </c>
      <c r="Z55">
        <v>1.64846</v>
      </c>
      <c r="AA55">
        <v>0</v>
      </c>
      <c r="AB55">
        <v>3.3181035999999997</v>
      </c>
      <c r="AC55">
        <v>2.4581713599999997</v>
      </c>
      <c r="AD55">
        <v>0</v>
      </c>
      <c r="AE55">
        <v>12.556885223999998</v>
      </c>
      <c r="AF55">
        <v>0</v>
      </c>
      <c r="AG55">
        <v>0</v>
      </c>
      <c r="AH55">
        <v>16.83766</v>
      </c>
      <c r="AI55">
        <v>0</v>
      </c>
      <c r="AJ55">
        <v>0</v>
      </c>
      <c r="AK55">
        <v>12.956460000000002</v>
      </c>
      <c r="AL55">
        <v>8.8529999999999998</v>
      </c>
      <c r="AM55">
        <v>1.3203047619047619</v>
      </c>
      <c r="AN55">
        <v>0</v>
      </c>
      <c r="AO55">
        <v>2.0909280000000003</v>
      </c>
      <c r="AP55">
        <v>0.61821059999999994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22.081861927257677</v>
      </c>
      <c r="BB55">
        <f t="shared" si="0"/>
        <v>610.63622482570304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82.893412820301108</v>
      </c>
      <c r="L56">
        <v>20.298238668227565</v>
      </c>
      <c r="M56">
        <v>0</v>
      </c>
      <c r="N56">
        <v>30.000164488112997</v>
      </c>
      <c r="O56">
        <v>50.378070276497695</v>
      </c>
      <c r="P56">
        <v>56.872483069977427</v>
      </c>
      <c r="Q56">
        <v>2.7661199999999999</v>
      </c>
      <c r="R56">
        <v>10.764027478156072</v>
      </c>
      <c r="S56">
        <v>6.7008556420233472</v>
      </c>
      <c r="T56">
        <v>0</v>
      </c>
      <c r="U56">
        <v>243.68964722803443</v>
      </c>
      <c r="V56">
        <v>3.6265723270440255</v>
      </c>
      <c r="W56">
        <v>8.837391395045632</v>
      </c>
      <c r="X56">
        <v>38.086853119241901</v>
      </c>
      <c r="Y56">
        <v>0</v>
      </c>
      <c r="Z56">
        <v>1.64846</v>
      </c>
      <c r="AA56">
        <v>0</v>
      </c>
      <c r="AB56">
        <v>3.3181035999999997</v>
      </c>
      <c r="AC56">
        <v>2.4581713599999997</v>
      </c>
      <c r="AD56">
        <v>0</v>
      </c>
      <c r="AE56">
        <v>12.556885223999998</v>
      </c>
      <c r="AF56">
        <v>0</v>
      </c>
      <c r="AG56">
        <v>0</v>
      </c>
      <c r="AH56">
        <v>16.83766</v>
      </c>
      <c r="AI56">
        <v>0</v>
      </c>
      <c r="AJ56">
        <v>0</v>
      </c>
      <c r="AK56">
        <v>12.956460000000002</v>
      </c>
      <c r="AL56">
        <v>8.8529999999999998</v>
      </c>
      <c r="AM56">
        <v>1.3203047619047619</v>
      </c>
      <c r="AN56">
        <v>0</v>
      </c>
      <c r="AO56">
        <v>2.0909280000000003</v>
      </c>
      <c r="AP56">
        <v>0.61821059999999994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22.281308535959802</v>
      </c>
      <c r="BB56">
        <f t="shared" si="0"/>
        <v>616.15157480460698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82.894030881017258</v>
      </c>
      <c r="L57">
        <v>19.998371949604724</v>
      </c>
      <c r="M57">
        <v>0</v>
      </c>
      <c r="N57">
        <v>30.000164488112997</v>
      </c>
      <c r="O57">
        <v>50.378070276497695</v>
      </c>
      <c r="P57">
        <v>56.872483069977427</v>
      </c>
      <c r="Q57">
        <v>2.7661199999999999</v>
      </c>
      <c r="R57">
        <v>10.764027478156072</v>
      </c>
      <c r="S57">
        <v>6.7008556420233472</v>
      </c>
      <c r="T57">
        <v>0</v>
      </c>
      <c r="U57">
        <v>243.68964722803443</v>
      </c>
      <c r="V57">
        <v>3.6265723270440255</v>
      </c>
      <c r="W57">
        <v>8.837391395045632</v>
      </c>
      <c r="X57">
        <v>38.086853119241901</v>
      </c>
      <c r="Y57">
        <v>0</v>
      </c>
      <c r="Z57">
        <v>3.3293304000000004</v>
      </c>
      <c r="AA57">
        <v>0</v>
      </c>
      <c r="AB57">
        <v>3.3181035999999997</v>
      </c>
      <c r="AC57">
        <v>2.4581713599999997</v>
      </c>
      <c r="AD57">
        <v>0</v>
      </c>
      <c r="AE57">
        <v>12.556885223999998</v>
      </c>
      <c r="AF57">
        <v>0</v>
      </c>
      <c r="AG57">
        <v>0</v>
      </c>
      <c r="AH57">
        <v>16.83766</v>
      </c>
      <c r="AI57">
        <v>0</v>
      </c>
      <c r="AJ57">
        <v>0</v>
      </c>
      <c r="AK57">
        <v>12.956460000000002</v>
      </c>
      <c r="AL57">
        <v>8.8529999999999998</v>
      </c>
      <c r="AM57">
        <v>0</v>
      </c>
      <c r="AN57">
        <v>0</v>
      </c>
      <c r="AO57">
        <v>2.0909280000000003</v>
      </c>
      <c r="AP57">
        <v>0.94358460000000011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22.294803930647483</v>
      </c>
      <c r="BB57">
        <f t="shared" si="0"/>
        <v>616.52477039010796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82.892787405042384</v>
      </c>
      <c r="L58">
        <v>19.998371949604724</v>
      </c>
      <c r="M58">
        <v>0</v>
      </c>
      <c r="N58">
        <v>30.000164488112997</v>
      </c>
      <c r="O58">
        <v>50.378070276497695</v>
      </c>
      <c r="P58">
        <v>56.872483069977427</v>
      </c>
      <c r="Q58">
        <v>2.7661199999999999</v>
      </c>
      <c r="R58">
        <v>10.764027478156072</v>
      </c>
      <c r="S58">
        <v>6.7008556420233472</v>
      </c>
      <c r="T58">
        <v>0</v>
      </c>
      <c r="U58">
        <v>243.68964722803443</v>
      </c>
      <c r="V58">
        <v>3.6265723270440255</v>
      </c>
      <c r="W58">
        <v>8.837391395045632</v>
      </c>
      <c r="X58">
        <v>38.086853119241901</v>
      </c>
      <c r="Y58">
        <v>0</v>
      </c>
      <c r="Z58">
        <v>3.3293304000000004</v>
      </c>
      <c r="AA58">
        <v>0</v>
      </c>
      <c r="AB58">
        <v>3.3181035999999997</v>
      </c>
      <c r="AC58">
        <v>2.4581713599999997</v>
      </c>
      <c r="AD58">
        <v>0</v>
      </c>
      <c r="AE58">
        <v>12.556885223999998</v>
      </c>
      <c r="AF58">
        <v>0</v>
      </c>
      <c r="AG58">
        <v>0</v>
      </c>
      <c r="AH58">
        <v>16.83766</v>
      </c>
      <c r="AI58">
        <v>0</v>
      </c>
      <c r="AJ58">
        <v>0</v>
      </c>
      <c r="AK58">
        <v>12.956460000000002</v>
      </c>
      <c r="AL58">
        <v>8.8529999999999998</v>
      </c>
      <c r="AM58">
        <v>0</v>
      </c>
      <c r="AN58">
        <v>0</v>
      </c>
      <c r="AO58">
        <v>2.0909280000000003</v>
      </c>
      <c r="AP58">
        <v>0.94358460000000011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22.294760470384738</v>
      </c>
      <c r="BB58">
        <f t="shared" si="0"/>
        <v>616.52357037439583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82.892909561292441</v>
      </c>
      <c r="L59">
        <v>19.998371949604724</v>
      </c>
      <c r="M59">
        <v>0</v>
      </c>
      <c r="N59">
        <v>30.000164488112997</v>
      </c>
      <c r="O59">
        <v>50.378070276497695</v>
      </c>
      <c r="P59">
        <v>56.872483069977427</v>
      </c>
      <c r="Q59">
        <v>2.7661199999999999</v>
      </c>
      <c r="R59">
        <v>10.764027478156072</v>
      </c>
      <c r="S59">
        <v>6.7008556420233472</v>
      </c>
      <c r="T59">
        <v>0</v>
      </c>
      <c r="U59">
        <v>243.68964722803443</v>
      </c>
      <c r="V59">
        <v>3.6265723270440255</v>
      </c>
      <c r="W59">
        <v>8.837391395045632</v>
      </c>
      <c r="X59">
        <v>38.089317202296314</v>
      </c>
      <c r="Y59">
        <v>0</v>
      </c>
      <c r="Z59">
        <v>3.3293304000000004</v>
      </c>
      <c r="AA59">
        <v>3.5653268800000002</v>
      </c>
      <c r="AB59">
        <v>3.3181035999999997</v>
      </c>
      <c r="AC59">
        <v>2.4581713599999997</v>
      </c>
      <c r="AD59">
        <v>2.3151846000000003</v>
      </c>
      <c r="AE59">
        <v>12.556885223999998</v>
      </c>
      <c r="AF59">
        <v>0</v>
      </c>
      <c r="AG59">
        <v>0</v>
      </c>
      <c r="AH59">
        <v>16.83766</v>
      </c>
      <c r="AI59">
        <v>0</v>
      </c>
      <c r="AJ59">
        <v>0</v>
      </c>
      <c r="AK59">
        <v>12.956460000000002</v>
      </c>
      <c r="AL59">
        <v>8.8529999999999998</v>
      </c>
      <c r="AM59">
        <v>0</v>
      </c>
      <c r="AN59">
        <v>0</v>
      </c>
      <c r="AO59">
        <v>1.7175479999999996</v>
      </c>
      <c r="AP59">
        <v>2.4077675999999997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22.538149789342754</v>
      </c>
      <c r="BB59">
        <f t="shared" si="0"/>
        <v>623.25408177474219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82.892293939560744</v>
      </c>
      <c r="L60">
        <v>19.998371949604724</v>
      </c>
      <c r="M60">
        <v>0</v>
      </c>
      <c r="N60">
        <v>30.000164488112997</v>
      </c>
      <c r="O60">
        <v>50.378070276497695</v>
      </c>
      <c r="P60">
        <v>56.872483069977427</v>
      </c>
      <c r="Q60">
        <v>2.7661199999999999</v>
      </c>
      <c r="R60">
        <v>10.764027478156072</v>
      </c>
      <c r="S60">
        <v>6.7008556420233472</v>
      </c>
      <c r="T60">
        <v>0</v>
      </c>
      <c r="U60">
        <v>243.68964722803443</v>
      </c>
      <c r="V60">
        <v>3.6265723270440255</v>
      </c>
      <c r="W60">
        <v>8.837391395045632</v>
      </c>
      <c r="X60">
        <v>38.089317202296314</v>
      </c>
      <c r="Y60">
        <v>0</v>
      </c>
      <c r="Z60">
        <v>3.3293304000000004</v>
      </c>
      <c r="AA60">
        <v>3.5653268800000002</v>
      </c>
      <c r="AB60">
        <v>3.3181035999999997</v>
      </c>
      <c r="AC60">
        <v>2.4581713599999997</v>
      </c>
      <c r="AD60">
        <v>2.3151846000000003</v>
      </c>
      <c r="AE60">
        <v>12.556885223999998</v>
      </c>
      <c r="AF60">
        <v>0</v>
      </c>
      <c r="AG60">
        <v>0</v>
      </c>
      <c r="AH60">
        <v>16.83766</v>
      </c>
      <c r="AI60">
        <v>0</v>
      </c>
      <c r="AJ60">
        <v>0</v>
      </c>
      <c r="AK60">
        <v>12.956460000000002</v>
      </c>
      <c r="AL60">
        <v>8.8529999999999998</v>
      </c>
      <c r="AM60">
        <v>0</v>
      </c>
      <c r="AN60">
        <v>0</v>
      </c>
      <c r="AO60">
        <v>1.7175479999999996</v>
      </c>
      <c r="AP60">
        <v>2.4077675999999997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22.538128211757041</v>
      </c>
      <c r="BB60">
        <f t="shared" si="0"/>
        <v>623.25348773059636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82.199269229262967</v>
      </c>
      <c r="L61">
        <v>19.998371949604724</v>
      </c>
      <c r="M61">
        <v>0</v>
      </c>
      <c r="N61">
        <v>30.000164488112997</v>
      </c>
      <c r="O61">
        <v>50.378070276497695</v>
      </c>
      <c r="P61">
        <v>56.122518525295028</v>
      </c>
      <c r="Q61">
        <v>2.7661199999999999</v>
      </c>
      <c r="R61">
        <v>10.764027478156072</v>
      </c>
      <c r="S61">
        <v>6.7008556420233472</v>
      </c>
      <c r="T61">
        <v>0</v>
      </c>
      <c r="U61">
        <v>243.68964722803443</v>
      </c>
      <c r="V61">
        <v>3.6265723270440255</v>
      </c>
      <c r="W61">
        <v>8.837391395045632</v>
      </c>
      <c r="X61">
        <v>38.089317202296314</v>
      </c>
      <c r="Y61">
        <v>0</v>
      </c>
      <c r="Z61">
        <v>3.3293304000000004</v>
      </c>
      <c r="AA61">
        <v>4.9362359999999992</v>
      </c>
      <c r="AB61">
        <v>3.3181035999999997</v>
      </c>
      <c r="AC61">
        <v>2.4581713599999997</v>
      </c>
      <c r="AD61">
        <v>2.3151846000000003</v>
      </c>
      <c r="AE61">
        <v>12.556885223999998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12.956460000000002</v>
      </c>
      <c r="AL61">
        <v>11.804000000000002</v>
      </c>
      <c r="AM61">
        <v>0</v>
      </c>
      <c r="AN61">
        <v>0</v>
      </c>
      <c r="AO61">
        <v>1.7175479999999996</v>
      </c>
      <c r="AP61">
        <v>0.94358460000000011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22.587502579164187</v>
      </c>
      <c r="BB61">
        <f t="shared" si="0"/>
        <v>624.61885022820888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82.187980317579488</v>
      </c>
      <c r="L62">
        <v>33.00207764293183</v>
      </c>
      <c r="M62">
        <v>0</v>
      </c>
      <c r="N62">
        <v>30.000164488112997</v>
      </c>
      <c r="O62">
        <v>50.378070276497695</v>
      </c>
      <c r="P62">
        <v>56.122518525295028</v>
      </c>
      <c r="Q62">
        <v>2.7661199999999999</v>
      </c>
      <c r="R62">
        <v>10.764027478156072</v>
      </c>
      <c r="S62">
        <v>6.7008556420233472</v>
      </c>
      <c r="T62">
        <v>0</v>
      </c>
      <c r="U62">
        <v>243.68964722803443</v>
      </c>
      <c r="V62">
        <v>3.6265723270440255</v>
      </c>
      <c r="W62">
        <v>8.837391395045632</v>
      </c>
      <c r="X62">
        <v>38.089317202296314</v>
      </c>
      <c r="Y62">
        <v>0</v>
      </c>
      <c r="Z62">
        <v>3.3293304000000004</v>
      </c>
      <c r="AA62">
        <v>7.1370748800000001</v>
      </c>
      <c r="AB62">
        <v>3.3181035999999997</v>
      </c>
      <c r="AC62">
        <v>2.4581713599999997</v>
      </c>
      <c r="AD62">
        <v>2.3151846000000003</v>
      </c>
      <c r="AE62">
        <v>12.556885223999998</v>
      </c>
      <c r="AF62">
        <v>0</v>
      </c>
      <c r="AG62">
        <v>0</v>
      </c>
      <c r="AH62">
        <v>19.243040000000001</v>
      </c>
      <c r="AI62">
        <v>0</v>
      </c>
      <c r="AJ62">
        <v>0</v>
      </c>
      <c r="AK62">
        <v>12.956460000000002</v>
      </c>
      <c r="AL62">
        <v>11.804000000000002</v>
      </c>
      <c r="AM62">
        <v>0</v>
      </c>
      <c r="AN62">
        <v>0</v>
      </c>
      <c r="AO62">
        <v>1.7175479999999996</v>
      </c>
      <c r="AP62">
        <v>0.94358460000000011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23.201703721941065</v>
      </c>
      <c r="BB62">
        <f t="shared" si="0"/>
        <v>641.60328474707569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82.199269229262967</v>
      </c>
      <c r="L63">
        <v>19.998371949604724</v>
      </c>
      <c r="M63">
        <v>0</v>
      </c>
      <c r="N63">
        <v>30.000164488112997</v>
      </c>
      <c r="O63">
        <v>50.378070276497695</v>
      </c>
      <c r="P63">
        <v>57.61208663873785</v>
      </c>
      <c r="Q63">
        <v>2.7661199999999999</v>
      </c>
      <c r="R63">
        <v>10.764027478156072</v>
      </c>
      <c r="S63">
        <v>6.7008556420233472</v>
      </c>
      <c r="T63">
        <v>0</v>
      </c>
      <c r="U63">
        <v>243.68964722803443</v>
      </c>
      <c r="V63">
        <v>3.6265723270440255</v>
      </c>
      <c r="W63">
        <v>8.838780366256378</v>
      </c>
      <c r="X63">
        <v>38.089317202296314</v>
      </c>
      <c r="Y63">
        <v>0</v>
      </c>
      <c r="Z63">
        <v>3.3293304000000004</v>
      </c>
      <c r="AA63">
        <v>7.1370748800000001</v>
      </c>
      <c r="AB63">
        <v>3.3181035999999997</v>
      </c>
      <c r="AC63">
        <v>2.4581713599999997</v>
      </c>
      <c r="AD63">
        <v>2.3151846000000003</v>
      </c>
      <c r="AE63">
        <v>12.556885223999998</v>
      </c>
      <c r="AF63">
        <v>0</v>
      </c>
      <c r="AG63">
        <v>0</v>
      </c>
      <c r="AH63">
        <v>19.243040000000001</v>
      </c>
      <c r="AI63">
        <v>0</v>
      </c>
      <c r="AJ63">
        <v>0</v>
      </c>
      <c r="AK63">
        <v>12.956460000000002</v>
      </c>
      <c r="AL63">
        <v>14.755000000000004</v>
      </c>
      <c r="AM63">
        <v>0</v>
      </c>
      <c r="AN63">
        <v>0</v>
      </c>
      <c r="AO63">
        <v>1.7548859999999999</v>
      </c>
      <c r="AP63">
        <v>0.94358460000000011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22.904586677521984</v>
      </c>
      <c r="BB63">
        <f t="shared" si="0"/>
        <v>633.38728009450472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82.187980317579488</v>
      </c>
      <c r="L64">
        <v>33.00207764293183</v>
      </c>
      <c r="M64">
        <v>0</v>
      </c>
      <c r="N64">
        <v>30.000164488112997</v>
      </c>
      <c r="O64">
        <v>50.378070276497695</v>
      </c>
      <c r="P64">
        <v>57.61208663873785</v>
      </c>
      <c r="Q64">
        <v>2.7689828897338402</v>
      </c>
      <c r="R64">
        <v>10.763273191593353</v>
      </c>
      <c r="S64">
        <v>6.7010968210361064</v>
      </c>
      <c r="T64">
        <v>0</v>
      </c>
      <c r="U64">
        <v>243.68964722803443</v>
      </c>
      <c r="V64">
        <v>3.6170661824127905</v>
      </c>
      <c r="W64">
        <v>8.838780366256378</v>
      </c>
      <c r="X64">
        <v>38.089317202296314</v>
      </c>
      <c r="Y64">
        <v>0</v>
      </c>
      <c r="Z64">
        <v>3.3293304000000004</v>
      </c>
      <c r="AA64">
        <v>7.1370748800000001</v>
      </c>
      <c r="AB64">
        <v>3.3181035999999997</v>
      </c>
      <c r="AC64">
        <v>2.4581713599999997</v>
      </c>
      <c r="AD64">
        <v>0</v>
      </c>
      <c r="AE64">
        <v>12.556885223999998</v>
      </c>
      <c r="AF64">
        <v>0</v>
      </c>
      <c r="AG64">
        <v>0</v>
      </c>
      <c r="AH64">
        <v>19.243040000000001</v>
      </c>
      <c r="AI64">
        <v>0</v>
      </c>
      <c r="AJ64">
        <v>0</v>
      </c>
      <c r="AK64">
        <v>12.956460000000002</v>
      </c>
      <c r="AL64">
        <v>14.755000000000004</v>
      </c>
      <c r="AM64">
        <v>0</v>
      </c>
      <c r="AN64">
        <v>0</v>
      </c>
      <c r="AO64">
        <v>1.7548859999999999</v>
      </c>
      <c r="AP64">
        <v>0.94358460000000011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23.276980760098105</v>
      </c>
      <c r="BB64">
        <f t="shared" si="0"/>
        <v>643.68496183112507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82.187699436559726</v>
      </c>
      <c r="L65">
        <v>33.00207764293183</v>
      </c>
      <c r="M65">
        <v>0</v>
      </c>
      <c r="N65">
        <v>30.000164488112997</v>
      </c>
      <c r="O65">
        <v>50.378070276497695</v>
      </c>
      <c r="P65">
        <v>57.61208663873785</v>
      </c>
      <c r="Q65">
        <v>2.7689828897338402</v>
      </c>
      <c r="R65">
        <v>10.763273191593353</v>
      </c>
      <c r="S65">
        <v>6.7010968210361064</v>
      </c>
      <c r="T65">
        <v>0</v>
      </c>
      <c r="U65">
        <v>243.68964722803443</v>
      </c>
      <c r="V65">
        <v>3.6170661824127905</v>
      </c>
      <c r="W65">
        <v>8.838780366256378</v>
      </c>
      <c r="X65">
        <v>38.089317202296314</v>
      </c>
      <c r="Y65">
        <v>0</v>
      </c>
      <c r="Z65">
        <v>3.3293304000000004</v>
      </c>
      <c r="AA65">
        <v>7.1370748800000001</v>
      </c>
      <c r="AB65">
        <v>3.3181035999999997</v>
      </c>
      <c r="AC65">
        <v>2.4581713599999997</v>
      </c>
      <c r="AD65">
        <v>0</v>
      </c>
      <c r="AE65">
        <v>12.556885223999998</v>
      </c>
      <c r="AF65">
        <v>0</v>
      </c>
      <c r="AG65">
        <v>0</v>
      </c>
      <c r="AH65">
        <v>19.243040000000001</v>
      </c>
      <c r="AI65">
        <v>0</v>
      </c>
      <c r="AJ65">
        <v>0</v>
      </c>
      <c r="AK65">
        <v>12.956460000000002</v>
      </c>
      <c r="AL65">
        <v>14.755000000000004</v>
      </c>
      <c r="AM65">
        <v>0</v>
      </c>
      <c r="AN65">
        <v>0</v>
      </c>
      <c r="AO65">
        <v>1.7548859999999999</v>
      </c>
      <c r="AP65">
        <v>2.4077675999999997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23.328070956594239</v>
      </c>
      <c r="BB65">
        <f t="shared" si="0"/>
        <v>645.0977737536092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82.18905631401995</v>
      </c>
      <c r="L66">
        <v>33.00207764293183</v>
      </c>
      <c r="M66">
        <v>0</v>
      </c>
      <c r="N66">
        <v>30.000164488112997</v>
      </c>
      <c r="O66">
        <v>50.378070276497695</v>
      </c>
      <c r="P66">
        <v>57.61208663873785</v>
      </c>
      <c r="Q66">
        <v>2.7689828897338402</v>
      </c>
      <c r="R66">
        <v>10.763273191593353</v>
      </c>
      <c r="S66">
        <v>6.7010968210361064</v>
      </c>
      <c r="T66">
        <v>0</v>
      </c>
      <c r="U66">
        <v>243.68964722803443</v>
      </c>
      <c r="V66">
        <v>3.6170661824127905</v>
      </c>
      <c r="W66">
        <v>8.838780366256378</v>
      </c>
      <c r="X66">
        <v>38.089317202296314</v>
      </c>
      <c r="Y66">
        <v>0</v>
      </c>
      <c r="Z66">
        <v>3.3293304000000004</v>
      </c>
      <c r="AA66">
        <v>7.1370748800000001</v>
      </c>
      <c r="AB66">
        <v>3.3181035999999997</v>
      </c>
      <c r="AC66">
        <v>2.4581713599999997</v>
      </c>
      <c r="AD66">
        <v>0</v>
      </c>
      <c r="AE66">
        <v>12.556885223999998</v>
      </c>
      <c r="AF66">
        <v>0</v>
      </c>
      <c r="AG66">
        <v>0</v>
      </c>
      <c r="AH66">
        <v>19.243040000000001</v>
      </c>
      <c r="AI66">
        <v>0</v>
      </c>
      <c r="AJ66">
        <v>0</v>
      </c>
      <c r="AK66">
        <v>12.956460000000002</v>
      </c>
      <c r="AL66">
        <v>14.755000000000004</v>
      </c>
      <c r="AM66">
        <v>0</v>
      </c>
      <c r="AN66">
        <v>0</v>
      </c>
      <c r="AO66">
        <v>1.7548859999999999</v>
      </c>
      <c r="AP66">
        <v>2.4077675999999997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23.328118259862642</v>
      </c>
      <c r="BB66">
        <f t="shared" si="0"/>
        <v>645.09908332780083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82.187699436559726</v>
      </c>
      <c r="L67">
        <v>33.00207764293183</v>
      </c>
      <c r="M67">
        <v>0</v>
      </c>
      <c r="N67">
        <v>30.000164488112997</v>
      </c>
      <c r="O67">
        <v>50.378070276497695</v>
      </c>
      <c r="P67">
        <v>57.61208663873785</v>
      </c>
      <c r="Q67">
        <v>2.7689828897338402</v>
      </c>
      <c r="R67">
        <v>10.763273191593353</v>
      </c>
      <c r="S67">
        <v>6.7010968210361064</v>
      </c>
      <c r="T67">
        <v>0</v>
      </c>
      <c r="U67">
        <v>243.68964722803443</v>
      </c>
      <c r="V67">
        <v>3.1944537133443163</v>
      </c>
      <c r="W67">
        <v>8.838780366256378</v>
      </c>
      <c r="X67">
        <v>38.089317202296314</v>
      </c>
      <c r="Y67">
        <v>0</v>
      </c>
      <c r="Z67">
        <v>3.3293304000000004</v>
      </c>
      <c r="AA67">
        <v>7.1370748800000001</v>
      </c>
      <c r="AB67">
        <v>6.6700653999999995</v>
      </c>
      <c r="AC67">
        <v>4.9163427199999994</v>
      </c>
      <c r="AD67">
        <v>0</v>
      </c>
      <c r="AE67">
        <v>12.556885223999998</v>
      </c>
      <c r="AF67">
        <v>0</v>
      </c>
      <c r="AG67">
        <v>0</v>
      </c>
      <c r="AH67">
        <v>15.634969999999996</v>
      </c>
      <c r="AI67">
        <v>0</v>
      </c>
      <c r="AJ67">
        <v>0</v>
      </c>
      <c r="AK67">
        <v>12.956460000000002</v>
      </c>
      <c r="AL67">
        <v>14.755000000000004</v>
      </c>
      <c r="AM67">
        <v>0</v>
      </c>
      <c r="AN67">
        <v>0</v>
      </c>
      <c r="AO67">
        <v>1.7548859999999999</v>
      </c>
      <c r="AP67">
        <v>0.94358460000000011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23.339073573760821</v>
      </c>
      <c r="BB67">
        <f t="shared" si="0"/>
        <v>645.40203882737399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82.18905631401995</v>
      </c>
      <c r="L68">
        <v>33.00207764293183</v>
      </c>
      <c r="M68">
        <v>0</v>
      </c>
      <c r="N68">
        <v>30.000164488112997</v>
      </c>
      <c r="O68">
        <v>50.378070276497695</v>
      </c>
      <c r="P68">
        <v>57.61208663873785</v>
      </c>
      <c r="Q68">
        <v>2.7689828897338402</v>
      </c>
      <c r="R68">
        <v>10.763273191593353</v>
      </c>
      <c r="S68">
        <v>6.7010968210361064</v>
      </c>
      <c r="T68">
        <v>0</v>
      </c>
      <c r="U68">
        <v>243.68964722803443</v>
      </c>
      <c r="V68">
        <v>3.1179770935130571</v>
      </c>
      <c r="W68">
        <v>8.838780366256378</v>
      </c>
      <c r="X68">
        <v>38.089317202296314</v>
      </c>
      <c r="Y68">
        <v>0</v>
      </c>
      <c r="Z68">
        <v>1.6646652</v>
      </c>
      <c r="AA68">
        <v>7.1370748800000001</v>
      </c>
      <c r="AB68">
        <v>6.6700653999999995</v>
      </c>
      <c r="AC68">
        <v>4.9163427199999994</v>
      </c>
      <c r="AD68">
        <v>0</v>
      </c>
      <c r="AE68">
        <v>12.556885223999998</v>
      </c>
      <c r="AF68">
        <v>0</v>
      </c>
      <c r="AG68">
        <v>0</v>
      </c>
      <c r="AH68">
        <v>15.634969999999996</v>
      </c>
      <c r="AI68">
        <v>0</v>
      </c>
      <c r="AJ68">
        <v>0</v>
      </c>
      <c r="AK68">
        <v>12.956460000000002</v>
      </c>
      <c r="AL68">
        <v>14.755000000000004</v>
      </c>
      <c r="AM68">
        <v>0</v>
      </c>
      <c r="AN68">
        <v>0</v>
      </c>
      <c r="AO68">
        <v>1.7548859999999999</v>
      </c>
      <c r="AP68">
        <v>0.94358460000000011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23.278355319026588</v>
      </c>
      <c r="BB68">
        <f t="shared" ref="BB68:BB99" si="1">SUM(B68:AZ68)-BA68</f>
        <v>643.72297213973718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82.187699436559726</v>
      </c>
      <c r="L69">
        <v>33.00207764293183</v>
      </c>
      <c r="M69">
        <v>0</v>
      </c>
      <c r="N69">
        <v>30.000164488112997</v>
      </c>
      <c r="O69">
        <v>50.378070276497695</v>
      </c>
      <c r="P69">
        <v>57.61208663873785</v>
      </c>
      <c r="Q69">
        <v>2.7689828897338402</v>
      </c>
      <c r="R69">
        <v>10.763273191593353</v>
      </c>
      <c r="S69">
        <v>6.7010968210361064</v>
      </c>
      <c r="T69">
        <v>0</v>
      </c>
      <c r="U69">
        <v>243.68964722803443</v>
      </c>
      <c r="V69">
        <v>3.1179770935130571</v>
      </c>
      <c r="W69">
        <v>8.838780366256378</v>
      </c>
      <c r="X69">
        <v>38.089317202296314</v>
      </c>
      <c r="Y69">
        <v>0</v>
      </c>
      <c r="Z69">
        <v>1.6646652</v>
      </c>
      <c r="AA69">
        <v>10.70561232</v>
      </c>
      <c r="AB69">
        <v>6.6700653999999995</v>
      </c>
      <c r="AC69">
        <v>4.9163427199999994</v>
      </c>
      <c r="AD69">
        <v>0</v>
      </c>
      <c r="AE69">
        <v>12.556885223999998</v>
      </c>
      <c r="AF69">
        <v>0</v>
      </c>
      <c r="AG69">
        <v>0</v>
      </c>
      <c r="AH69">
        <v>15.634969999999996</v>
      </c>
      <c r="AI69">
        <v>0</v>
      </c>
      <c r="AJ69">
        <v>0</v>
      </c>
      <c r="AK69">
        <v>12.956460000000002</v>
      </c>
      <c r="AL69">
        <v>11.804000000000002</v>
      </c>
      <c r="AM69">
        <v>0</v>
      </c>
      <c r="AN69">
        <v>0</v>
      </c>
      <c r="AO69">
        <v>1.7548859999999999</v>
      </c>
      <c r="AP69">
        <v>0.94358460000000011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23.299860157758182</v>
      </c>
      <c r="BB69">
        <f t="shared" si="1"/>
        <v>644.3176478635454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82.18905631401995</v>
      </c>
      <c r="L70">
        <v>33.00207764293183</v>
      </c>
      <c r="M70">
        <v>0</v>
      </c>
      <c r="N70">
        <v>30.000164488112997</v>
      </c>
      <c r="O70">
        <v>50.378070276497695</v>
      </c>
      <c r="P70">
        <v>57.61208663873785</v>
      </c>
      <c r="Q70">
        <v>2.7689828897338402</v>
      </c>
      <c r="R70">
        <v>10.763273191593353</v>
      </c>
      <c r="S70">
        <v>6.7010968210361064</v>
      </c>
      <c r="T70">
        <v>0</v>
      </c>
      <c r="U70">
        <v>243.68964722803443</v>
      </c>
      <c r="V70">
        <v>3.1179770935130571</v>
      </c>
      <c r="W70">
        <v>8.838780366256378</v>
      </c>
      <c r="X70">
        <v>38.089317202296314</v>
      </c>
      <c r="Y70">
        <v>0</v>
      </c>
      <c r="Z70">
        <v>1.6646652</v>
      </c>
      <c r="AA70">
        <v>10.70561232</v>
      </c>
      <c r="AB70">
        <v>6.6700653999999995</v>
      </c>
      <c r="AC70">
        <v>4.9163427199999994</v>
      </c>
      <c r="AD70">
        <v>0</v>
      </c>
      <c r="AE70">
        <v>12.556885223999998</v>
      </c>
      <c r="AF70">
        <v>0</v>
      </c>
      <c r="AG70">
        <v>0</v>
      </c>
      <c r="AH70">
        <v>15.634969999999996</v>
      </c>
      <c r="AI70">
        <v>0</v>
      </c>
      <c r="AJ70">
        <v>0</v>
      </c>
      <c r="AK70">
        <v>12.956460000000002</v>
      </c>
      <c r="AL70">
        <v>11.804000000000002</v>
      </c>
      <c r="AM70">
        <v>0</v>
      </c>
      <c r="AN70">
        <v>0</v>
      </c>
      <c r="AO70">
        <v>1.7548859999999999</v>
      </c>
      <c r="AP70">
        <v>0.94358460000000011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23.299907461026585</v>
      </c>
      <c r="BB70">
        <f t="shared" si="1"/>
        <v>644.31895743773714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82.187699436559726</v>
      </c>
      <c r="L71">
        <v>33.00207764293183</v>
      </c>
      <c r="M71">
        <v>0</v>
      </c>
      <c r="N71">
        <v>30.000164488112997</v>
      </c>
      <c r="O71">
        <v>50.378070276497695</v>
      </c>
      <c r="P71">
        <v>58.174560783967515</v>
      </c>
      <c r="Q71">
        <v>2.7689828897338402</v>
      </c>
      <c r="R71">
        <v>10.763273191593353</v>
      </c>
      <c r="S71">
        <v>6.7010968210361064</v>
      </c>
      <c r="T71">
        <v>0</v>
      </c>
      <c r="U71">
        <v>243.68964722803443</v>
      </c>
      <c r="V71">
        <v>3.1179770935130571</v>
      </c>
      <c r="W71">
        <v>8.838780366256378</v>
      </c>
      <c r="X71">
        <v>38.089317202296314</v>
      </c>
      <c r="Y71">
        <v>0</v>
      </c>
      <c r="Z71">
        <v>1.6646652</v>
      </c>
      <c r="AA71">
        <v>10.70561232</v>
      </c>
      <c r="AB71">
        <v>6.6700653999999995</v>
      </c>
      <c r="AC71">
        <v>4.9163427199999994</v>
      </c>
      <c r="AD71">
        <v>0</v>
      </c>
      <c r="AE71">
        <v>12.556885223999998</v>
      </c>
      <c r="AF71">
        <v>0</v>
      </c>
      <c r="AG71">
        <v>0</v>
      </c>
      <c r="AH71">
        <v>15.634969999999996</v>
      </c>
      <c r="AI71">
        <v>0</v>
      </c>
      <c r="AJ71">
        <v>0</v>
      </c>
      <c r="AK71">
        <v>12.956460000000002</v>
      </c>
      <c r="AL71">
        <v>11.804000000000002</v>
      </c>
      <c r="AM71">
        <v>0.64322539682539681</v>
      </c>
      <c r="AN71">
        <v>0</v>
      </c>
      <c r="AO71">
        <v>1.7548859999999999</v>
      </c>
      <c r="AP71">
        <v>0.94358460000000011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23.341939261178169</v>
      </c>
      <c r="BB71">
        <f t="shared" si="1"/>
        <v>645.48126830218052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82.18905631401995</v>
      </c>
      <c r="L72">
        <v>33.00207764293183</v>
      </c>
      <c r="M72">
        <v>0</v>
      </c>
      <c r="N72">
        <v>30.000164488112997</v>
      </c>
      <c r="O72">
        <v>50.378070276497695</v>
      </c>
      <c r="P72">
        <v>58.174560783967515</v>
      </c>
      <c r="Q72">
        <v>2.7689828897338402</v>
      </c>
      <c r="R72">
        <v>10.763273191593353</v>
      </c>
      <c r="S72">
        <v>6.7010968210361064</v>
      </c>
      <c r="T72">
        <v>0</v>
      </c>
      <c r="U72">
        <v>243.68964722803443</v>
      </c>
      <c r="V72">
        <v>3.1179770935130571</v>
      </c>
      <c r="W72">
        <v>8.838780366256378</v>
      </c>
      <c r="X72">
        <v>38.089317202296314</v>
      </c>
      <c r="Y72">
        <v>0</v>
      </c>
      <c r="Z72">
        <v>1.6646652</v>
      </c>
      <c r="AA72">
        <v>10.70561232</v>
      </c>
      <c r="AB72">
        <v>6.6700653999999995</v>
      </c>
      <c r="AC72">
        <v>4.9163427199999994</v>
      </c>
      <c r="AD72">
        <v>0</v>
      </c>
      <c r="AE72">
        <v>12.556885223999998</v>
      </c>
      <c r="AF72">
        <v>0</v>
      </c>
      <c r="AG72">
        <v>0</v>
      </c>
      <c r="AH72">
        <v>15.634969999999996</v>
      </c>
      <c r="AI72">
        <v>0</v>
      </c>
      <c r="AJ72">
        <v>0</v>
      </c>
      <c r="AK72">
        <v>12.956460000000002</v>
      </c>
      <c r="AL72">
        <v>11.804000000000002</v>
      </c>
      <c r="AM72">
        <v>1.3203047619047619</v>
      </c>
      <c r="AN72">
        <v>0</v>
      </c>
      <c r="AO72">
        <v>1.7548859999999999</v>
      </c>
      <c r="AP72">
        <v>0.94358460000000011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23.365616786668788</v>
      </c>
      <c r="BB72">
        <f t="shared" si="1"/>
        <v>646.13602701922935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165.0301228498254</v>
      </c>
      <c r="L73">
        <v>63.62061473310203</v>
      </c>
      <c r="M73">
        <v>0</v>
      </c>
      <c r="N73">
        <v>30.000164488112997</v>
      </c>
      <c r="O73">
        <v>50.378070276497695</v>
      </c>
      <c r="P73">
        <v>58.174560783967515</v>
      </c>
      <c r="Q73">
        <v>2.7689828897338402</v>
      </c>
      <c r="R73">
        <v>10.763273191593353</v>
      </c>
      <c r="S73">
        <v>6.7010968210361064</v>
      </c>
      <c r="T73">
        <v>0</v>
      </c>
      <c r="U73">
        <v>243.68964722803443</v>
      </c>
      <c r="V73">
        <v>3.1179770935130571</v>
      </c>
      <c r="W73">
        <v>8.838780366256378</v>
      </c>
      <c r="X73">
        <v>38.089317202296314</v>
      </c>
      <c r="Y73">
        <v>0</v>
      </c>
      <c r="Z73">
        <v>1.6646652</v>
      </c>
      <c r="AA73">
        <v>10.70561232</v>
      </c>
      <c r="AB73">
        <v>6.6700653999999995</v>
      </c>
      <c r="AC73">
        <v>4.9163427199999994</v>
      </c>
      <c r="AD73">
        <v>0</v>
      </c>
      <c r="AE73">
        <v>12.556885223999998</v>
      </c>
      <c r="AF73">
        <v>0</v>
      </c>
      <c r="AG73">
        <v>0</v>
      </c>
      <c r="AH73">
        <v>15.634969999999996</v>
      </c>
      <c r="AI73">
        <v>0</v>
      </c>
      <c r="AJ73">
        <v>0</v>
      </c>
      <c r="AK73">
        <v>12.956460000000002</v>
      </c>
      <c r="AL73">
        <v>11.804000000000002</v>
      </c>
      <c r="AM73">
        <v>2.681234285714285</v>
      </c>
      <c r="AN73">
        <v>0</v>
      </c>
      <c r="AO73">
        <v>1.7548859999999999</v>
      </c>
      <c r="AP73">
        <v>0.94358460000000011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27.372851523879866</v>
      </c>
      <c r="BB73">
        <f t="shared" si="1"/>
        <v>756.94932543180346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165.0301228498254</v>
      </c>
      <c r="L74">
        <v>63.620928066573349</v>
      </c>
      <c r="M74">
        <v>0</v>
      </c>
      <c r="N74">
        <v>30.000164488112997</v>
      </c>
      <c r="O74">
        <v>50.378070276497695</v>
      </c>
      <c r="P74">
        <v>58.174560783967515</v>
      </c>
      <c r="Q74">
        <v>2.7689828897338402</v>
      </c>
      <c r="R74">
        <v>10.763273191593353</v>
      </c>
      <c r="S74">
        <v>6.7010968210361064</v>
      </c>
      <c r="T74">
        <v>0</v>
      </c>
      <c r="U74">
        <v>243.68964722803443</v>
      </c>
      <c r="V74">
        <v>3.1179770935130571</v>
      </c>
      <c r="W74">
        <v>8.838780366256378</v>
      </c>
      <c r="X74">
        <v>38.089317202296314</v>
      </c>
      <c r="Y74">
        <v>0</v>
      </c>
      <c r="Z74">
        <v>1.6646652</v>
      </c>
      <c r="AA74">
        <v>10.70561232</v>
      </c>
      <c r="AB74">
        <v>6.6700653999999995</v>
      </c>
      <c r="AC74">
        <v>4.9163427199999994</v>
      </c>
      <c r="AD74">
        <v>0</v>
      </c>
      <c r="AE74">
        <v>12.556885223999998</v>
      </c>
      <c r="AF74">
        <v>0</v>
      </c>
      <c r="AG74">
        <v>0</v>
      </c>
      <c r="AH74">
        <v>15.634969999999996</v>
      </c>
      <c r="AI74">
        <v>0</v>
      </c>
      <c r="AJ74">
        <v>0</v>
      </c>
      <c r="AK74">
        <v>12.956460000000002</v>
      </c>
      <c r="AL74">
        <v>11.804000000000002</v>
      </c>
      <c r="AM74">
        <v>2.681234285714285</v>
      </c>
      <c r="AN74">
        <v>0</v>
      </c>
      <c r="AO74">
        <v>1.7548859999999999</v>
      </c>
      <c r="AP74">
        <v>0.94358460000000011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27.372869968435459</v>
      </c>
      <c r="BB74">
        <f t="shared" si="1"/>
        <v>756.94962032071919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165.0301228498254</v>
      </c>
      <c r="L75">
        <v>63.620928066573349</v>
      </c>
      <c r="M75">
        <v>0</v>
      </c>
      <c r="N75">
        <v>30.000164488112997</v>
      </c>
      <c r="O75">
        <v>50.378070276497695</v>
      </c>
      <c r="P75">
        <v>58.5495438196333</v>
      </c>
      <c r="Q75">
        <v>2.7689828897338402</v>
      </c>
      <c r="R75">
        <v>10.763273191593353</v>
      </c>
      <c r="S75">
        <v>6.7010968210361064</v>
      </c>
      <c r="T75">
        <v>0</v>
      </c>
      <c r="U75">
        <v>243.68964722803443</v>
      </c>
      <c r="V75">
        <v>3.1179770935130571</v>
      </c>
      <c r="W75">
        <v>8.838780366256378</v>
      </c>
      <c r="X75">
        <v>38.089317202296314</v>
      </c>
      <c r="Y75">
        <v>0</v>
      </c>
      <c r="Z75">
        <v>0.27939999999999998</v>
      </c>
      <c r="AA75">
        <v>10.70561232</v>
      </c>
      <c r="AB75">
        <v>10.035570480000001</v>
      </c>
      <c r="AC75">
        <v>7.381953231999999</v>
      </c>
      <c r="AD75">
        <v>0</v>
      </c>
      <c r="AE75">
        <v>12.556885223999998</v>
      </c>
      <c r="AF75">
        <v>0</v>
      </c>
      <c r="AG75">
        <v>0</v>
      </c>
      <c r="AH75">
        <v>15.634969999999996</v>
      </c>
      <c r="AI75">
        <v>0</v>
      </c>
      <c r="AJ75">
        <v>0</v>
      </c>
      <c r="AK75">
        <v>12.956460000000002</v>
      </c>
      <c r="AL75">
        <v>11.804000000000002</v>
      </c>
      <c r="AM75">
        <v>2.681234285714285</v>
      </c>
      <c r="AN75">
        <v>0</v>
      </c>
      <c r="AO75">
        <v>1.7548859999999999</v>
      </c>
      <c r="AP75">
        <v>0.94358460000000011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27.541116598736473</v>
      </c>
      <c r="BB75">
        <f t="shared" si="1"/>
        <v>761.60220711808404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165.0301228498254</v>
      </c>
      <c r="L76">
        <v>63.620928066573349</v>
      </c>
      <c r="M76">
        <v>0</v>
      </c>
      <c r="N76">
        <v>30.000164488112997</v>
      </c>
      <c r="O76">
        <v>50.378070276497695</v>
      </c>
      <c r="P76">
        <v>58.5495438196333</v>
      </c>
      <c r="Q76">
        <v>2.7689828897338402</v>
      </c>
      <c r="R76">
        <v>10.763273191593353</v>
      </c>
      <c r="S76">
        <v>6.7010968210361064</v>
      </c>
      <c r="T76">
        <v>0</v>
      </c>
      <c r="U76">
        <v>243.68964722803443</v>
      </c>
      <c r="V76">
        <v>3.1179770935130571</v>
      </c>
      <c r="W76">
        <v>8.838780366256378</v>
      </c>
      <c r="X76">
        <v>38.089317202296314</v>
      </c>
      <c r="Y76">
        <v>0</v>
      </c>
      <c r="Z76">
        <v>0.27939999999999998</v>
      </c>
      <c r="AA76">
        <v>10.70561232</v>
      </c>
      <c r="AB76">
        <v>10.035570480000001</v>
      </c>
      <c r="AC76">
        <v>7.381953231999999</v>
      </c>
      <c r="AD76">
        <v>0</v>
      </c>
      <c r="AE76">
        <v>12.556885223999998</v>
      </c>
      <c r="AF76">
        <v>0</v>
      </c>
      <c r="AG76">
        <v>0</v>
      </c>
      <c r="AH76">
        <v>15.634969999999996</v>
      </c>
      <c r="AI76">
        <v>0</v>
      </c>
      <c r="AJ76">
        <v>0</v>
      </c>
      <c r="AK76">
        <v>12.956460000000002</v>
      </c>
      <c r="AL76">
        <v>11.804000000000002</v>
      </c>
      <c r="AM76">
        <v>2.681234285714285</v>
      </c>
      <c r="AN76">
        <v>0</v>
      </c>
      <c r="AO76">
        <v>1.7548859999999999</v>
      </c>
      <c r="AP76">
        <v>0.94358460000000011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27.541116598736473</v>
      </c>
      <c r="BB76">
        <f t="shared" si="1"/>
        <v>761.60220711808404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165.0301228498254</v>
      </c>
      <c r="L77">
        <v>63.620286406601316</v>
      </c>
      <c r="M77">
        <v>0</v>
      </c>
      <c r="N77">
        <v>30.000164488112997</v>
      </c>
      <c r="O77">
        <v>50.378070276497695</v>
      </c>
      <c r="P77">
        <v>58.179786811440685</v>
      </c>
      <c r="Q77">
        <v>2.7689828897338402</v>
      </c>
      <c r="R77">
        <v>10.763273191593353</v>
      </c>
      <c r="S77">
        <v>6.7010968210361064</v>
      </c>
      <c r="T77">
        <v>0</v>
      </c>
      <c r="U77">
        <v>243.68964722803443</v>
      </c>
      <c r="V77">
        <v>3.1179770935130571</v>
      </c>
      <c r="W77">
        <v>8.838780366256378</v>
      </c>
      <c r="X77">
        <v>38.089317202296314</v>
      </c>
      <c r="Y77">
        <v>0</v>
      </c>
      <c r="Z77">
        <v>1.6646652</v>
      </c>
      <c r="AA77">
        <v>10.70561232</v>
      </c>
      <c r="AB77">
        <v>10.035570480000001</v>
      </c>
      <c r="AC77">
        <v>7.381953231999999</v>
      </c>
      <c r="AD77">
        <v>2.3151846000000003</v>
      </c>
      <c r="AE77">
        <v>12.556885223999998</v>
      </c>
      <c r="AF77">
        <v>0</v>
      </c>
      <c r="AG77">
        <v>0</v>
      </c>
      <c r="AH77">
        <v>16.549014400000001</v>
      </c>
      <c r="AI77">
        <v>0</v>
      </c>
      <c r="AJ77">
        <v>0</v>
      </c>
      <c r="AK77">
        <v>12.956460000000002</v>
      </c>
      <c r="AL77">
        <v>11.804000000000002</v>
      </c>
      <c r="AM77">
        <v>4.0218514285714289</v>
      </c>
      <c r="AN77">
        <v>0</v>
      </c>
      <c r="AO77">
        <v>1.7548859999999999</v>
      </c>
      <c r="AP77">
        <v>0.94358460000000011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27.736009177991022</v>
      </c>
      <c r="BB77">
        <f t="shared" si="1"/>
        <v>766.99202721352196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165.0301228498254</v>
      </c>
      <c r="L78">
        <v>63.620837857857211</v>
      </c>
      <c r="M78">
        <v>0</v>
      </c>
      <c r="N78">
        <v>30.000164488112997</v>
      </c>
      <c r="O78">
        <v>50.378070276497695</v>
      </c>
      <c r="P78">
        <v>58.179786811440685</v>
      </c>
      <c r="Q78">
        <v>2.7689828897338402</v>
      </c>
      <c r="R78">
        <v>10.763273191593353</v>
      </c>
      <c r="S78">
        <v>6.7010968210361064</v>
      </c>
      <c r="T78">
        <v>0</v>
      </c>
      <c r="U78">
        <v>243.68964722803443</v>
      </c>
      <c r="V78">
        <v>3.1179770935130571</v>
      </c>
      <c r="W78">
        <v>8.838780366256378</v>
      </c>
      <c r="X78">
        <v>38.089317202296314</v>
      </c>
      <c r="Y78">
        <v>0</v>
      </c>
      <c r="Z78">
        <v>1.6646652</v>
      </c>
      <c r="AA78">
        <v>10.70561232</v>
      </c>
      <c r="AB78">
        <v>10.035570480000001</v>
      </c>
      <c r="AC78">
        <v>7.381953231999999</v>
      </c>
      <c r="AD78">
        <v>4.6303692000000005</v>
      </c>
      <c r="AE78">
        <v>12.556885223999998</v>
      </c>
      <c r="AF78">
        <v>0</v>
      </c>
      <c r="AG78">
        <v>0</v>
      </c>
      <c r="AH78">
        <v>23.765154399999993</v>
      </c>
      <c r="AI78">
        <v>0.64668400000000004</v>
      </c>
      <c r="AJ78">
        <v>0</v>
      </c>
      <c r="AK78">
        <v>12.956460000000002</v>
      </c>
      <c r="AL78">
        <v>14.755000000000004</v>
      </c>
      <c r="AM78">
        <v>4.0218514285714289</v>
      </c>
      <c r="AN78">
        <v>0</v>
      </c>
      <c r="AO78">
        <v>1.7548859999999999</v>
      </c>
      <c r="AP78">
        <v>0.94358460000000011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28.194238872292608</v>
      </c>
      <c r="BB78">
        <f t="shared" si="1"/>
        <v>779.66335757047636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165.0301228498254</v>
      </c>
      <c r="L79">
        <v>63.619800387596904</v>
      </c>
      <c r="M79">
        <v>0</v>
      </c>
      <c r="N79">
        <v>30.000164488112997</v>
      </c>
      <c r="O79">
        <v>50.378070276497695</v>
      </c>
      <c r="P79">
        <v>58.169516769638122</v>
      </c>
      <c r="Q79">
        <v>2.7689828897338402</v>
      </c>
      <c r="R79">
        <v>10.763273191593353</v>
      </c>
      <c r="S79">
        <v>6.7010968210361064</v>
      </c>
      <c r="T79">
        <v>0</v>
      </c>
      <c r="U79">
        <v>243.68964722803443</v>
      </c>
      <c r="V79">
        <v>3.0785155824081989</v>
      </c>
      <c r="W79">
        <v>8.838780366256378</v>
      </c>
      <c r="X79">
        <v>38.089317202296314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33.675319999999999</v>
      </c>
      <c r="AI79">
        <v>1.9400519999999999</v>
      </c>
      <c r="AJ79">
        <v>0</v>
      </c>
      <c r="AK79">
        <v>12.956460000000002</v>
      </c>
      <c r="AL79">
        <v>21.247200000000007</v>
      </c>
      <c r="AM79">
        <v>4.0218514285714289</v>
      </c>
      <c r="AN79">
        <v>0</v>
      </c>
      <c r="AO79">
        <v>2.0685251999999998</v>
      </c>
      <c r="AP79">
        <v>0.94358460000000011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29.098779558198018</v>
      </c>
      <c r="BB79">
        <f t="shared" si="1"/>
        <v>804.67712026140305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165.0301228498254</v>
      </c>
      <c r="L80">
        <v>63.619852147978939</v>
      </c>
      <c r="M80">
        <v>0</v>
      </c>
      <c r="N80">
        <v>30.000164488112997</v>
      </c>
      <c r="O80">
        <v>50.378070276497695</v>
      </c>
      <c r="P80">
        <v>58.169425317796616</v>
      </c>
      <c r="Q80">
        <v>2.7689828897338402</v>
      </c>
      <c r="R80">
        <v>10.763273191593353</v>
      </c>
      <c r="S80">
        <v>6.7010968210361064</v>
      </c>
      <c r="T80">
        <v>0</v>
      </c>
      <c r="U80">
        <v>243.68964722803443</v>
      </c>
      <c r="V80">
        <v>3.0785155824081989</v>
      </c>
      <c r="W80">
        <v>8.838780366256378</v>
      </c>
      <c r="X80">
        <v>38.089317202296314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12.956460000000002</v>
      </c>
      <c r="AL80">
        <v>21.247200000000007</v>
      </c>
      <c r="AM80">
        <v>4.0218514285714289</v>
      </c>
      <c r="AN80">
        <v>0</v>
      </c>
      <c r="AO80">
        <v>2.0685251999999998</v>
      </c>
      <c r="AP80">
        <v>0.94358460000000011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29.393307877469582</v>
      </c>
      <c r="BB80">
        <f t="shared" si="1"/>
        <v>812.82180385067193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165.0301228498254</v>
      </c>
      <c r="L81">
        <v>63.619852147978939</v>
      </c>
      <c r="M81">
        <v>0</v>
      </c>
      <c r="N81">
        <v>30.000164488112997</v>
      </c>
      <c r="O81">
        <v>50.378070276497695</v>
      </c>
      <c r="P81">
        <v>58.169425317796616</v>
      </c>
      <c r="Q81">
        <v>2.7689828897338402</v>
      </c>
      <c r="R81">
        <v>10.763273191593353</v>
      </c>
      <c r="S81">
        <v>6.7010968210361064</v>
      </c>
      <c r="T81">
        <v>0</v>
      </c>
      <c r="U81">
        <v>243.68964722803443</v>
      </c>
      <c r="V81">
        <v>2.9620260550621667</v>
      </c>
      <c r="W81">
        <v>8.838780366256378</v>
      </c>
      <c r="X81">
        <v>25.126929884921385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12.956460000000002</v>
      </c>
      <c r="AL81">
        <v>21.247200000000007</v>
      </c>
      <c r="AM81">
        <v>4.0218514285714289</v>
      </c>
      <c r="AN81">
        <v>0</v>
      </c>
      <c r="AO81">
        <v>2.0685251999999998</v>
      </c>
      <c r="AP81">
        <v>0.78089759999999997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28.931177480442173</v>
      </c>
      <c r="BB81">
        <f t="shared" si="1"/>
        <v>800.04237040297846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165.0301228498254</v>
      </c>
      <c r="L82">
        <v>63.619852147978939</v>
      </c>
      <c r="M82">
        <v>0</v>
      </c>
      <c r="N82">
        <v>30.000164488112997</v>
      </c>
      <c r="O82">
        <v>50.378070276497695</v>
      </c>
      <c r="P82">
        <v>58.169425317796616</v>
      </c>
      <c r="Q82">
        <v>2.7689828897338402</v>
      </c>
      <c r="R82">
        <v>10.763273191593353</v>
      </c>
      <c r="S82">
        <v>6.7010968210361064</v>
      </c>
      <c r="T82">
        <v>0</v>
      </c>
      <c r="U82">
        <v>243.68964722803443</v>
      </c>
      <c r="V82">
        <v>2.9620260550621667</v>
      </c>
      <c r="W82">
        <v>8.838780366256378</v>
      </c>
      <c r="X82">
        <v>25.126929884921385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12.956460000000002</v>
      </c>
      <c r="AL82">
        <v>21.247200000000007</v>
      </c>
      <c r="AM82">
        <v>4.0218514285714289</v>
      </c>
      <c r="AN82">
        <v>0</v>
      </c>
      <c r="AO82">
        <v>2.0685251999999998</v>
      </c>
      <c r="AP82">
        <v>0.78089759999999997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28.931177480442173</v>
      </c>
      <c r="BB82">
        <f t="shared" si="1"/>
        <v>800.04237040297846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165.0301228498254</v>
      </c>
      <c r="L83">
        <v>63.619852147978939</v>
      </c>
      <c r="M83">
        <v>0</v>
      </c>
      <c r="N83">
        <v>30.000164488112997</v>
      </c>
      <c r="O83">
        <v>50.378070276497695</v>
      </c>
      <c r="P83">
        <v>58.169425317796616</v>
      </c>
      <c r="Q83">
        <v>2.7689828897338402</v>
      </c>
      <c r="R83">
        <v>10.763273191593353</v>
      </c>
      <c r="S83">
        <v>6.7010968210361064</v>
      </c>
      <c r="T83">
        <v>0</v>
      </c>
      <c r="U83">
        <v>243.68964722803443</v>
      </c>
      <c r="V83">
        <v>2.9620260550621667</v>
      </c>
      <c r="W83">
        <v>8.838780366256378</v>
      </c>
      <c r="X83">
        <v>25.126929884921385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12.956460000000002</v>
      </c>
      <c r="AL83">
        <v>21.247200000000007</v>
      </c>
      <c r="AM83">
        <v>4.0218514285714289</v>
      </c>
      <c r="AN83">
        <v>0</v>
      </c>
      <c r="AO83">
        <v>2.0685251999999998</v>
      </c>
      <c r="AP83">
        <v>0.78089759999999997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28.931177480442173</v>
      </c>
      <c r="BB83">
        <f t="shared" si="1"/>
        <v>800.04237040297846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165.0301228498254</v>
      </c>
      <c r="L84">
        <v>63.619852147978939</v>
      </c>
      <c r="M84">
        <v>0</v>
      </c>
      <c r="N84">
        <v>30.000164488112997</v>
      </c>
      <c r="O84">
        <v>50.378070276497695</v>
      </c>
      <c r="P84">
        <v>58.169425317796616</v>
      </c>
      <c r="Q84">
        <v>2.7689828897338402</v>
      </c>
      <c r="R84">
        <v>10.763273191593353</v>
      </c>
      <c r="S84">
        <v>6.7010968210361064</v>
      </c>
      <c r="T84">
        <v>0</v>
      </c>
      <c r="U84">
        <v>243.68964722803443</v>
      </c>
      <c r="V84">
        <v>2.9620260550621667</v>
      </c>
      <c r="W84">
        <v>8.838780366256378</v>
      </c>
      <c r="X84">
        <v>25.126929884921385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12.956460000000002</v>
      </c>
      <c r="AL84">
        <v>15.345200000000004</v>
      </c>
      <c r="AM84">
        <v>4.0218514285714289</v>
      </c>
      <c r="AN84">
        <v>0</v>
      </c>
      <c r="AO84">
        <v>2.0685251999999998</v>
      </c>
      <c r="AP84">
        <v>0.78089759999999997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28.725197680442172</v>
      </c>
      <c r="BB84">
        <f t="shared" si="1"/>
        <v>794.34635020297844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165.0310332085819</v>
      </c>
      <c r="L85">
        <v>63.619852147978939</v>
      </c>
      <c r="M85">
        <v>0</v>
      </c>
      <c r="N85">
        <v>30.000164488112997</v>
      </c>
      <c r="O85">
        <v>50.378070276497695</v>
      </c>
      <c r="P85">
        <v>62.239336991500956</v>
      </c>
      <c r="Q85">
        <v>2.7689828897338402</v>
      </c>
      <c r="R85">
        <v>10.763273191593353</v>
      </c>
      <c r="S85">
        <v>6.7010968210361064</v>
      </c>
      <c r="T85">
        <v>0</v>
      </c>
      <c r="U85">
        <v>243.68964722803443</v>
      </c>
      <c r="V85">
        <v>2.9620260550621667</v>
      </c>
      <c r="W85">
        <v>8.838780366256378</v>
      </c>
      <c r="X85">
        <v>25.126929884921385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12.956460000000002</v>
      </c>
      <c r="AL85">
        <v>8.8529999999999998</v>
      </c>
      <c r="AM85">
        <v>4.0218514285714289</v>
      </c>
      <c r="AN85">
        <v>0</v>
      </c>
      <c r="AO85">
        <v>2.0685251999999998</v>
      </c>
      <c r="AP85">
        <v>2.4077675999999997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28.697468975658019</v>
      </c>
      <c r="BB85">
        <f t="shared" si="1"/>
        <v>793.57957094022356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165.03056714571204</v>
      </c>
      <c r="L86">
        <v>63.619852147978939</v>
      </c>
      <c r="M86">
        <v>0</v>
      </c>
      <c r="N86">
        <v>30.000164488112997</v>
      </c>
      <c r="O86">
        <v>50.378070276497695</v>
      </c>
      <c r="P86">
        <v>62.239336991500956</v>
      </c>
      <c r="Q86">
        <v>2.7689828897338402</v>
      </c>
      <c r="R86">
        <v>10.763273191593353</v>
      </c>
      <c r="S86">
        <v>6.7010968210361064</v>
      </c>
      <c r="T86">
        <v>0</v>
      </c>
      <c r="U86">
        <v>243.68964722803443</v>
      </c>
      <c r="V86">
        <v>2.9620260550621667</v>
      </c>
      <c r="W86">
        <v>8.838780366256378</v>
      </c>
      <c r="X86">
        <v>25.126929884921385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33.675319999999999</v>
      </c>
      <c r="AI86">
        <v>1.2933679999999999</v>
      </c>
      <c r="AJ86">
        <v>0</v>
      </c>
      <c r="AK86">
        <v>12.956460000000002</v>
      </c>
      <c r="AL86">
        <v>8.8529999999999998</v>
      </c>
      <c r="AM86">
        <v>4.0218514285714289</v>
      </c>
      <c r="AN86">
        <v>0</v>
      </c>
      <c r="AO86">
        <v>2.0685251999999998</v>
      </c>
      <c r="AP86">
        <v>2.4077675999999997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28.380353770204074</v>
      </c>
      <c r="BB86">
        <f t="shared" si="1"/>
        <v>784.81028448280745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165.02974484420176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61.695630461922605</v>
      </c>
      <c r="Q87">
        <v>2.7689828897338402</v>
      </c>
      <c r="R87">
        <v>10.763273191593353</v>
      </c>
      <c r="S87">
        <v>6.7010968210361064</v>
      </c>
      <c r="T87">
        <v>0</v>
      </c>
      <c r="U87">
        <v>243.68964722803443</v>
      </c>
      <c r="V87">
        <v>2.9620260550621667</v>
      </c>
      <c r="W87">
        <v>8.838780366256378</v>
      </c>
      <c r="X87">
        <v>25.126929884921385</v>
      </c>
      <c r="Y87">
        <v>0</v>
      </c>
      <c r="Z87">
        <v>0.83819999999999983</v>
      </c>
      <c r="AA87">
        <v>10.70561232</v>
      </c>
      <c r="AB87">
        <v>10.035570480000001</v>
      </c>
      <c r="AC87">
        <v>7.381953231999999</v>
      </c>
      <c r="AD87">
        <v>2.3151846000000003</v>
      </c>
      <c r="AE87">
        <v>12.556885223999998</v>
      </c>
      <c r="AF87">
        <v>0</v>
      </c>
      <c r="AG87">
        <v>0</v>
      </c>
      <c r="AH87">
        <v>29.706443000000004</v>
      </c>
      <c r="AI87">
        <v>0.64668400000000004</v>
      </c>
      <c r="AJ87">
        <v>0</v>
      </c>
      <c r="AK87">
        <v>12.956460000000002</v>
      </c>
      <c r="AL87">
        <v>8.8529999999999998</v>
      </c>
      <c r="AM87">
        <v>4.0218514285714289</v>
      </c>
      <c r="AN87">
        <v>0</v>
      </c>
      <c r="AO87">
        <v>2.1282659999999995</v>
      </c>
      <c r="AP87">
        <v>0.78089759999999997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27.758136236518084</v>
      </c>
      <c r="BB87">
        <f t="shared" si="1"/>
        <v>767.603933585405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165.02974484420176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61.695630461922605</v>
      </c>
      <c r="Q88">
        <v>2.7689828897338402</v>
      </c>
      <c r="R88">
        <v>10.763273191593353</v>
      </c>
      <c r="S88">
        <v>6.7010968210361064</v>
      </c>
      <c r="T88">
        <v>0</v>
      </c>
      <c r="U88">
        <v>243.68964722803443</v>
      </c>
      <c r="V88">
        <v>2.9620260550621667</v>
      </c>
      <c r="W88">
        <v>8.838780366256378</v>
      </c>
      <c r="X88">
        <v>25.126929884921385</v>
      </c>
      <c r="Y88">
        <v>0</v>
      </c>
      <c r="Z88">
        <v>0.83819999999999983</v>
      </c>
      <c r="AA88">
        <v>10.70561232</v>
      </c>
      <c r="AB88">
        <v>10.035570480000001</v>
      </c>
      <c r="AC88">
        <v>7.381953231999999</v>
      </c>
      <c r="AD88">
        <v>2.3151846000000003</v>
      </c>
      <c r="AE88">
        <v>12.556885223999998</v>
      </c>
      <c r="AF88">
        <v>0</v>
      </c>
      <c r="AG88">
        <v>0</v>
      </c>
      <c r="AH88">
        <v>29.706443000000004</v>
      </c>
      <c r="AI88">
        <v>0</v>
      </c>
      <c r="AJ88">
        <v>0</v>
      </c>
      <c r="AK88">
        <v>12.956460000000002</v>
      </c>
      <c r="AL88">
        <v>8.8529999999999998</v>
      </c>
      <c r="AM88">
        <v>4.0218514285714289</v>
      </c>
      <c r="AN88">
        <v>0</v>
      </c>
      <c r="AO88">
        <v>2.1282659999999995</v>
      </c>
      <c r="AP88">
        <v>0.78089759999999997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27.735567066518087</v>
      </c>
      <c r="BB88">
        <f t="shared" si="1"/>
        <v>766.97981875540495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165.02974484420176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61.695630461922605</v>
      </c>
      <c r="Q89">
        <v>2.7689828897338402</v>
      </c>
      <c r="R89">
        <v>10.763273191593353</v>
      </c>
      <c r="S89">
        <v>6.7010968210361064</v>
      </c>
      <c r="T89">
        <v>0</v>
      </c>
      <c r="U89">
        <v>243.68964722803443</v>
      </c>
      <c r="V89">
        <v>2.9620260550621667</v>
      </c>
      <c r="W89">
        <v>8.838780366256378</v>
      </c>
      <c r="X89">
        <v>25.126929884921385</v>
      </c>
      <c r="Y89">
        <v>0</v>
      </c>
      <c r="Z89">
        <v>0.83819999999999983</v>
      </c>
      <c r="AA89">
        <v>10.70561232</v>
      </c>
      <c r="AB89">
        <v>10.035570480000001</v>
      </c>
      <c r="AC89">
        <v>7.381953231999999</v>
      </c>
      <c r="AD89">
        <v>2.3151846000000003</v>
      </c>
      <c r="AE89">
        <v>12.556885223999998</v>
      </c>
      <c r="AF89">
        <v>0</v>
      </c>
      <c r="AG89">
        <v>0</v>
      </c>
      <c r="AH89">
        <v>29.706443000000004</v>
      </c>
      <c r="AI89">
        <v>0</v>
      </c>
      <c r="AJ89">
        <v>0</v>
      </c>
      <c r="AK89">
        <v>12.956460000000002</v>
      </c>
      <c r="AL89">
        <v>8.8529999999999998</v>
      </c>
      <c r="AM89">
        <v>4.0218514285714289</v>
      </c>
      <c r="AN89">
        <v>0</v>
      </c>
      <c r="AO89">
        <v>2.1282659999999995</v>
      </c>
      <c r="AP89">
        <v>0.78089759999999997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27.735567066518087</v>
      </c>
      <c r="BB89">
        <f t="shared" si="1"/>
        <v>766.97981875540495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165.02974484420176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61.695630461922605</v>
      </c>
      <c r="Q90">
        <v>2.7689828897338402</v>
      </c>
      <c r="R90">
        <v>10.763273191593353</v>
      </c>
      <c r="S90">
        <v>6.7010968210361064</v>
      </c>
      <c r="T90">
        <v>0</v>
      </c>
      <c r="U90">
        <v>243.68964722803443</v>
      </c>
      <c r="V90">
        <v>2.9620260550621667</v>
      </c>
      <c r="W90">
        <v>8.838780366256378</v>
      </c>
      <c r="X90">
        <v>25.126929884921385</v>
      </c>
      <c r="Y90">
        <v>0</v>
      </c>
      <c r="Z90">
        <v>0.83819999999999983</v>
      </c>
      <c r="AA90">
        <v>10.70561232</v>
      </c>
      <c r="AB90">
        <v>10.035570480000001</v>
      </c>
      <c r="AC90">
        <v>7.381953231999999</v>
      </c>
      <c r="AD90">
        <v>2.3151846000000003</v>
      </c>
      <c r="AE90">
        <v>12.556885223999998</v>
      </c>
      <c r="AF90">
        <v>0</v>
      </c>
      <c r="AG90">
        <v>0</v>
      </c>
      <c r="AH90">
        <v>29.706443000000004</v>
      </c>
      <c r="AI90">
        <v>0</v>
      </c>
      <c r="AJ90">
        <v>0</v>
      </c>
      <c r="AK90">
        <v>12.956460000000002</v>
      </c>
      <c r="AL90">
        <v>8.8529999999999998</v>
      </c>
      <c r="AM90">
        <v>4.0218514285714289</v>
      </c>
      <c r="AN90">
        <v>0</v>
      </c>
      <c r="AO90">
        <v>2.1282659999999995</v>
      </c>
      <c r="AP90">
        <v>0.78089759999999997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27.735567066518087</v>
      </c>
      <c r="BB90">
        <f t="shared" si="1"/>
        <v>766.97981875540495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165.02974484420176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61.695630461922605</v>
      </c>
      <c r="Q91">
        <v>2.7689828897338402</v>
      </c>
      <c r="R91">
        <v>10.763273191593353</v>
      </c>
      <c r="S91">
        <v>6.7010968210361064</v>
      </c>
      <c r="T91">
        <v>0</v>
      </c>
      <c r="U91">
        <v>243.68964722803443</v>
      </c>
      <c r="V91">
        <v>3.0785155824081989</v>
      </c>
      <c r="W91">
        <v>8.838780366256378</v>
      </c>
      <c r="X91">
        <v>25.126929884921385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12.956460000000002</v>
      </c>
      <c r="AL91">
        <v>8.8529999999999998</v>
      </c>
      <c r="AM91">
        <v>4.0218514285714289</v>
      </c>
      <c r="AN91">
        <v>0</v>
      </c>
      <c r="AO91">
        <v>2.2253447999999998</v>
      </c>
      <c r="AP91">
        <v>0.78089759999999997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28.337808580170559</v>
      </c>
      <c r="BB91">
        <f t="shared" si="1"/>
        <v>783.63378356909845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165.02974484420176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61.695630461922605</v>
      </c>
      <c r="Q92">
        <v>2.7689828897338402</v>
      </c>
      <c r="R92">
        <v>10.763273191593353</v>
      </c>
      <c r="S92">
        <v>6.7010968210361064</v>
      </c>
      <c r="T92">
        <v>0</v>
      </c>
      <c r="U92">
        <v>243.68964722803443</v>
      </c>
      <c r="V92">
        <v>3.0785155824081989</v>
      </c>
      <c r="W92">
        <v>8.838780366256378</v>
      </c>
      <c r="X92">
        <v>25.126929884921385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12.956460000000002</v>
      </c>
      <c r="AL92">
        <v>8.8529999999999998</v>
      </c>
      <c r="AM92">
        <v>4.0218514285714289</v>
      </c>
      <c r="AN92">
        <v>0</v>
      </c>
      <c r="AO92">
        <v>2.2253447999999998</v>
      </c>
      <c r="AP92">
        <v>0.78089759999999997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28.337808580170559</v>
      </c>
      <c r="BB92">
        <f t="shared" si="1"/>
        <v>783.63378356909845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171.00066180168878</v>
      </c>
      <c r="L93">
        <v>64.717148658724255</v>
      </c>
      <c r="M93">
        <v>0</v>
      </c>
      <c r="N93">
        <v>30.000164488112997</v>
      </c>
      <c r="O93">
        <v>50.378070276497695</v>
      </c>
      <c r="P93">
        <v>61.695630461922605</v>
      </c>
      <c r="Q93">
        <v>2.8699620132953463</v>
      </c>
      <c r="R93">
        <v>11.156925146627565</v>
      </c>
      <c r="S93">
        <v>6.9420365135453475</v>
      </c>
      <c r="T93">
        <v>0</v>
      </c>
      <c r="U93">
        <v>243.68964722803443</v>
      </c>
      <c r="V93">
        <v>3.7522650178652688</v>
      </c>
      <c r="W93">
        <v>9.1600021615130593</v>
      </c>
      <c r="X93">
        <v>25.126929884921385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12.956460000000002</v>
      </c>
      <c r="AL93">
        <v>8.8529999999999998</v>
      </c>
      <c r="AM93">
        <v>4.0218514285714289</v>
      </c>
      <c r="AN93">
        <v>0</v>
      </c>
      <c r="AO93">
        <v>2.2402799999999998</v>
      </c>
      <c r="AP93">
        <v>0.78089759999999997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28.64540633771032</v>
      </c>
      <c r="BB93">
        <f t="shared" si="1"/>
        <v>792.13987648160969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171.00066180168878</v>
      </c>
      <c r="L94">
        <v>63.618842901787829</v>
      </c>
      <c r="M94">
        <v>0</v>
      </c>
      <c r="N94">
        <v>30.000164488112997</v>
      </c>
      <c r="O94">
        <v>50.378070276497695</v>
      </c>
      <c r="P94">
        <v>61.695630461922605</v>
      </c>
      <c r="Q94">
        <v>2.7689828897338402</v>
      </c>
      <c r="R94">
        <v>10.929021383186704</v>
      </c>
      <c r="S94">
        <v>6.7010968210361064</v>
      </c>
      <c r="T94">
        <v>0</v>
      </c>
      <c r="U94">
        <v>243.68964722803443</v>
      </c>
      <c r="V94">
        <v>3.3791113800170787</v>
      </c>
      <c r="W94">
        <v>8.838780366256378</v>
      </c>
      <c r="X94">
        <v>25.126929884921385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34.637472000000002</v>
      </c>
      <c r="AI94">
        <v>0</v>
      </c>
      <c r="AJ94">
        <v>0</v>
      </c>
      <c r="AK94">
        <v>12.956460000000002</v>
      </c>
      <c r="AL94">
        <v>8.8529999999999998</v>
      </c>
      <c r="AM94">
        <v>4.0218514285714289</v>
      </c>
      <c r="AN94">
        <v>0</v>
      </c>
      <c r="AO94">
        <v>2.2402799999999998</v>
      </c>
      <c r="AP94">
        <v>0.78089759999999997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28.527696973166634</v>
      </c>
      <c r="BB94">
        <f t="shared" si="1"/>
        <v>788.88482247660056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165.03054540836985</v>
      </c>
      <c r="L95">
        <v>63.619159043675545</v>
      </c>
      <c r="M95">
        <v>0</v>
      </c>
      <c r="N95">
        <v>30.000164488112997</v>
      </c>
      <c r="O95">
        <v>50.378070276497695</v>
      </c>
      <c r="P95">
        <v>61.695630461922605</v>
      </c>
      <c r="Q95">
        <v>2.7689828897338402</v>
      </c>
      <c r="R95">
        <v>10.764266765873016</v>
      </c>
      <c r="S95">
        <v>6.7010968210361064</v>
      </c>
      <c r="T95">
        <v>0</v>
      </c>
      <c r="U95">
        <v>243.68964722803443</v>
      </c>
      <c r="V95">
        <v>3.2445393591111107</v>
      </c>
      <c r="W95">
        <v>8.838780366256378</v>
      </c>
      <c r="X95">
        <v>25.126929884921385</v>
      </c>
      <c r="Y95">
        <v>0</v>
      </c>
      <c r="Z95">
        <v>1.6646652</v>
      </c>
      <c r="AA95">
        <v>10.70561232</v>
      </c>
      <c r="AB95">
        <v>10.035570480000001</v>
      </c>
      <c r="AC95">
        <v>7.381953231999999</v>
      </c>
      <c r="AD95">
        <v>2.3151846000000003</v>
      </c>
      <c r="AE95">
        <v>12.556885223999998</v>
      </c>
      <c r="AF95">
        <v>0</v>
      </c>
      <c r="AG95">
        <v>0</v>
      </c>
      <c r="AH95">
        <v>29.706443000000004</v>
      </c>
      <c r="AI95">
        <v>0</v>
      </c>
      <c r="AJ95">
        <v>0</v>
      </c>
      <c r="AK95">
        <v>12.956460000000002</v>
      </c>
      <c r="AL95">
        <v>8.8529999999999998</v>
      </c>
      <c r="AM95">
        <v>4.0218514285714289</v>
      </c>
      <c r="AN95">
        <v>0</v>
      </c>
      <c r="AO95">
        <v>2.2402799999999998</v>
      </c>
      <c r="AP95">
        <v>2.4077675999999997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27.834996287906407</v>
      </c>
      <c r="BB95">
        <f t="shared" si="1"/>
        <v>769.72935307220973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165.03088107971743</v>
      </c>
      <c r="L96">
        <v>63.619159043675545</v>
      </c>
      <c r="M96">
        <v>0</v>
      </c>
      <c r="N96">
        <v>30.000164488112997</v>
      </c>
      <c r="O96">
        <v>50.378070276497695</v>
      </c>
      <c r="P96">
        <v>61.695630461922605</v>
      </c>
      <c r="Q96">
        <v>2.7689828897338402</v>
      </c>
      <c r="R96">
        <v>10.764266765873016</v>
      </c>
      <c r="S96">
        <v>6.7010968210361064</v>
      </c>
      <c r="T96">
        <v>0</v>
      </c>
      <c r="U96">
        <v>243.68964722803443</v>
      </c>
      <c r="V96">
        <v>3.2445393591111107</v>
      </c>
      <c r="W96">
        <v>8.838780366256378</v>
      </c>
      <c r="X96">
        <v>25.126929884921385</v>
      </c>
      <c r="Y96">
        <v>0</v>
      </c>
      <c r="Z96">
        <v>1.6646652</v>
      </c>
      <c r="AA96">
        <v>10.70561232</v>
      </c>
      <c r="AB96">
        <v>10.035570480000001</v>
      </c>
      <c r="AC96">
        <v>7.381953231999999</v>
      </c>
      <c r="AD96">
        <v>2.3151846000000003</v>
      </c>
      <c r="AE96">
        <v>12.556885223999998</v>
      </c>
      <c r="AF96">
        <v>0</v>
      </c>
      <c r="AG96">
        <v>0</v>
      </c>
      <c r="AH96">
        <v>29.706443000000004</v>
      </c>
      <c r="AI96">
        <v>0</v>
      </c>
      <c r="AJ96">
        <v>0</v>
      </c>
      <c r="AK96">
        <v>12.956460000000002</v>
      </c>
      <c r="AL96">
        <v>8.8529999999999998</v>
      </c>
      <c r="AM96">
        <v>4.0218514285714289</v>
      </c>
      <c r="AN96">
        <v>0</v>
      </c>
      <c r="AO96">
        <v>2.2402799999999998</v>
      </c>
      <c r="AP96">
        <v>2.4077675999999997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27.835008000879228</v>
      </c>
      <c r="BB96">
        <f t="shared" si="1"/>
        <v>769.72967703058441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150.21000442827994</v>
      </c>
      <c r="L97">
        <v>63.619159043675545</v>
      </c>
      <c r="M97">
        <v>0</v>
      </c>
      <c r="N97">
        <v>30.000164488112997</v>
      </c>
      <c r="O97">
        <v>50.378070276497695</v>
      </c>
      <c r="P97">
        <v>61.695630461922605</v>
      </c>
      <c r="Q97">
        <v>2.7689828897338402</v>
      </c>
      <c r="R97">
        <v>10.764266765873016</v>
      </c>
      <c r="S97">
        <v>6.7010968210361064</v>
      </c>
      <c r="T97">
        <v>0</v>
      </c>
      <c r="U97">
        <v>243.68964722803443</v>
      </c>
      <c r="V97">
        <v>3.2445393591111107</v>
      </c>
      <c r="W97">
        <v>8.838780366256378</v>
      </c>
      <c r="X97">
        <v>25.126929884921385</v>
      </c>
      <c r="Y97">
        <v>0</v>
      </c>
      <c r="Z97">
        <v>1.6646652</v>
      </c>
      <c r="AA97">
        <v>7.1370748800000001</v>
      </c>
      <c r="AB97">
        <v>10.035570480000001</v>
      </c>
      <c r="AC97">
        <v>4.9163427199999994</v>
      </c>
      <c r="AD97">
        <v>2.3151846000000003</v>
      </c>
      <c r="AE97">
        <v>12.556885223999998</v>
      </c>
      <c r="AF97">
        <v>0</v>
      </c>
      <c r="AG97">
        <v>0</v>
      </c>
      <c r="AH97">
        <v>29.706443000000004</v>
      </c>
      <c r="AI97">
        <v>0</v>
      </c>
      <c r="AJ97">
        <v>0</v>
      </c>
      <c r="AK97">
        <v>12.956460000000002</v>
      </c>
      <c r="AL97">
        <v>8.8529999999999998</v>
      </c>
      <c r="AM97">
        <v>4.0218514285714289</v>
      </c>
      <c r="AN97">
        <v>0</v>
      </c>
      <c r="AO97">
        <v>2.2402799999999998</v>
      </c>
      <c r="AP97">
        <v>0.78089759999999997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27.05038986359834</v>
      </c>
      <c r="BB97">
        <f t="shared" si="1"/>
        <v>748.03240056442803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153.53072823083781</v>
      </c>
      <c r="L98">
        <v>63.619159043675545</v>
      </c>
      <c r="M98">
        <v>0</v>
      </c>
      <c r="N98">
        <v>30.000164488112997</v>
      </c>
      <c r="O98">
        <v>50.378070276497695</v>
      </c>
      <c r="P98">
        <v>61.695630461922605</v>
      </c>
      <c r="Q98">
        <v>2.7689828897338402</v>
      </c>
      <c r="R98">
        <v>10.764266765873016</v>
      </c>
      <c r="S98">
        <v>6.7010968210361064</v>
      </c>
      <c r="T98">
        <v>0</v>
      </c>
      <c r="U98">
        <v>243.68964722803443</v>
      </c>
      <c r="V98">
        <v>3.2445393591111107</v>
      </c>
      <c r="W98">
        <v>8.838780366256378</v>
      </c>
      <c r="X98">
        <v>25.126929884921385</v>
      </c>
      <c r="Y98">
        <v>0</v>
      </c>
      <c r="Z98">
        <v>1.6646652</v>
      </c>
      <c r="AA98">
        <v>7.1370748800000001</v>
      </c>
      <c r="AB98">
        <v>10.035570480000001</v>
      </c>
      <c r="AC98">
        <v>2.4581713599999997</v>
      </c>
      <c r="AD98">
        <v>2.3151846000000003</v>
      </c>
      <c r="AE98">
        <v>12.556885223999998</v>
      </c>
      <c r="AF98">
        <v>0</v>
      </c>
      <c r="AG98">
        <v>0</v>
      </c>
      <c r="AH98">
        <v>29.706443000000004</v>
      </c>
      <c r="AI98">
        <v>0</v>
      </c>
      <c r="AJ98">
        <v>0</v>
      </c>
      <c r="AK98">
        <v>12.956460000000002</v>
      </c>
      <c r="AL98">
        <v>8.8529999999999998</v>
      </c>
      <c r="AM98">
        <v>4.0218514285714289</v>
      </c>
      <c r="AN98">
        <v>0</v>
      </c>
      <c r="AO98">
        <v>2.2402799999999998</v>
      </c>
      <c r="AP98">
        <v>0.78089759999999997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27.080493104672478</v>
      </c>
      <c r="BB98">
        <f t="shared" si="1"/>
        <v>748.8648497659118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2.526514866907863</v>
      </c>
      <c r="L99">
        <f t="shared" si="2"/>
        <v>0.80019518550119717</v>
      </c>
      <c r="M99">
        <f t="shared" si="2"/>
        <v>0</v>
      </c>
      <c r="N99">
        <f t="shared" si="2"/>
        <v>0.63877410502938203</v>
      </c>
      <c r="O99">
        <f t="shared" si="2"/>
        <v>1.0674580971018612</v>
      </c>
      <c r="P99">
        <f t="shared" si="2"/>
        <v>1.4351167616882394</v>
      </c>
      <c r="Q99">
        <f t="shared" si="2"/>
        <v>5.87023526939447E-2</v>
      </c>
      <c r="R99">
        <f t="shared" si="2"/>
        <v>0.18903643343864082</v>
      </c>
      <c r="S99">
        <f t="shared" si="2"/>
        <v>0.11841138347089396</v>
      </c>
      <c r="T99">
        <f t="shared" si="2"/>
        <v>0</v>
      </c>
      <c r="U99">
        <f t="shared" si="2"/>
        <v>5.8485515334728344</v>
      </c>
      <c r="V99">
        <f t="shared" si="2"/>
        <v>4.5719046280279181E-2</v>
      </c>
      <c r="W99">
        <f t="shared" si="2"/>
        <v>0.18409953437677834</v>
      </c>
      <c r="X99">
        <f t="shared" si="2"/>
        <v>0.70825235132139608</v>
      </c>
      <c r="Y99">
        <f t="shared" si="2"/>
        <v>0</v>
      </c>
      <c r="Z99">
        <f t="shared" si="2"/>
        <v>4.7312757800000035E-2</v>
      </c>
      <c r="AA99">
        <f t="shared" si="2"/>
        <v>0.10034525016000001</v>
      </c>
      <c r="AB99">
        <f t="shared" si="2"/>
        <v>0.14926895342999996</v>
      </c>
      <c r="AC99">
        <f t="shared" si="2"/>
        <v>0.10389865529599994</v>
      </c>
      <c r="AD99">
        <f t="shared" si="2"/>
        <v>5.0934061200000054E-2</v>
      </c>
      <c r="AE99">
        <f t="shared" si="2"/>
        <v>0.30011711731600016</v>
      </c>
      <c r="AF99">
        <f t="shared" si="2"/>
        <v>0</v>
      </c>
      <c r="AG99">
        <f t="shared" si="2"/>
        <v>0</v>
      </c>
      <c r="AH99">
        <f t="shared" si="2"/>
        <v>0.42936033000000007</v>
      </c>
      <c r="AI99">
        <f t="shared" si="2"/>
        <v>2.9424121999999997E-2</v>
      </c>
      <c r="AJ99">
        <f t="shared" si="2"/>
        <v>0</v>
      </c>
      <c r="AK99">
        <f t="shared" si="2"/>
        <v>0.31095504000000035</v>
      </c>
      <c r="AL99">
        <f t="shared" si="2"/>
        <v>0.27429544999999994</v>
      </c>
      <c r="AM99">
        <f t="shared" si="2"/>
        <v>4.4010158730158733E-2</v>
      </c>
      <c r="AN99">
        <f t="shared" si="2"/>
        <v>0</v>
      </c>
      <c r="AO99">
        <f t="shared" si="2"/>
        <v>5.2228394400000037E-2</v>
      </c>
      <c r="AP99">
        <f t="shared" si="2"/>
        <v>2.4679617899999989E-2</v>
      </c>
      <c r="AQ99">
        <f t="shared" si="2"/>
        <v>0</v>
      </c>
      <c r="AR99">
        <f t="shared" si="2"/>
        <v>0.30873801599999962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0.55985734441888624</v>
      </c>
      <c r="BB99">
        <f t="shared" si="1"/>
        <v>15.481898915058581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5.1600644835763401</v>
      </c>
      <c r="L3">
        <v>319.99802214022139</v>
      </c>
      <c r="M3">
        <v>13.811881188118811</v>
      </c>
      <c r="N3">
        <v>36.238540661461528</v>
      </c>
      <c r="O3">
        <v>0</v>
      </c>
      <c r="P3">
        <v>38.305913956189848</v>
      </c>
      <c r="Q3">
        <v>3.3485324130879337</v>
      </c>
      <c r="R3">
        <v>13.008222554591686</v>
      </c>
      <c r="S3">
        <v>8.1028351648351649</v>
      </c>
      <c r="T3">
        <v>0</v>
      </c>
      <c r="U3">
        <v>53.528131879280238</v>
      </c>
      <c r="V3">
        <v>4.3725692307692308</v>
      </c>
      <c r="W3">
        <v>10.051227456501106</v>
      </c>
      <c r="X3">
        <v>45.517055327293164</v>
      </c>
      <c r="Y3">
        <v>0</v>
      </c>
      <c r="Z3">
        <v>0</v>
      </c>
      <c r="AA3">
        <v>0</v>
      </c>
      <c r="AB3">
        <v>4.0078511199999998</v>
      </c>
      <c r="AC3">
        <v>2.9691613120000002</v>
      </c>
      <c r="AD3">
        <v>2.7964513200000005</v>
      </c>
      <c r="AE3">
        <v>15.167135380800003</v>
      </c>
      <c r="AF3">
        <v>5.4449999999999994</v>
      </c>
      <c r="AG3">
        <v>4.3579099199999991</v>
      </c>
      <c r="AH3">
        <v>35.881640600000004</v>
      </c>
      <c r="AI3">
        <v>0</v>
      </c>
      <c r="AJ3">
        <v>0</v>
      </c>
      <c r="AK3">
        <v>15.649860000000002</v>
      </c>
      <c r="AL3">
        <v>0</v>
      </c>
      <c r="AM3">
        <v>0</v>
      </c>
      <c r="AN3">
        <v>0.66954999999999998</v>
      </c>
      <c r="AO3">
        <v>2.7961752</v>
      </c>
      <c r="AP3">
        <v>1.1397313200000003</v>
      </c>
      <c r="AQ3">
        <v>7.8286500000000006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23.582485094190147</v>
      </c>
      <c r="BB3">
        <f>SUM(B3:AZ3)-BA3</f>
        <v>652.13340619053622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5.1600644835763401</v>
      </c>
      <c r="L4">
        <v>319.99802214022139</v>
      </c>
      <c r="M4">
        <v>13.811881188118811</v>
      </c>
      <c r="N4">
        <v>36.238540661461528</v>
      </c>
      <c r="O4">
        <v>0</v>
      </c>
      <c r="P4">
        <v>38.305913956189848</v>
      </c>
      <c r="Q4">
        <v>3.3485324130879337</v>
      </c>
      <c r="R4">
        <v>13.008222554591686</v>
      </c>
      <c r="S4">
        <v>8.1028351648351649</v>
      </c>
      <c r="T4">
        <v>0</v>
      </c>
      <c r="U4">
        <v>53.528131879280238</v>
      </c>
      <c r="V4">
        <v>4.3725692307692308</v>
      </c>
      <c r="W4">
        <v>10.684362301965455</v>
      </c>
      <c r="X4">
        <v>45.517055327293164</v>
      </c>
      <c r="Y4">
        <v>0</v>
      </c>
      <c r="Z4">
        <v>0</v>
      </c>
      <c r="AA4">
        <v>0</v>
      </c>
      <c r="AB4">
        <v>4.0078511199999998</v>
      </c>
      <c r="AC4">
        <v>2.9691613120000002</v>
      </c>
      <c r="AD4">
        <v>2.7964513200000005</v>
      </c>
      <c r="AE4">
        <v>15.167135380800003</v>
      </c>
      <c r="AF4">
        <v>5.4449999999999994</v>
      </c>
      <c r="AG4">
        <v>4.3579099199999991</v>
      </c>
      <c r="AH4">
        <v>28.705312479999996</v>
      </c>
      <c r="AI4">
        <v>0</v>
      </c>
      <c r="AJ4">
        <v>0</v>
      </c>
      <c r="AK4">
        <v>15.649860000000002</v>
      </c>
      <c r="AL4">
        <v>0</v>
      </c>
      <c r="AM4">
        <v>0</v>
      </c>
      <c r="AN4">
        <v>0.66954999999999998</v>
      </c>
      <c r="AO4">
        <v>2.7961752</v>
      </c>
      <c r="AP4">
        <v>1.1397313200000003</v>
      </c>
      <c r="AQ4">
        <v>7.8286500000000006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23.354127918721765</v>
      </c>
      <c r="BB4">
        <f t="shared" ref="BB4:BB67" si="0">SUM(B4:AZ4)-BA4</f>
        <v>645.81857009146881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5.1600644835763401</v>
      </c>
      <c r="L5">
        <v>319.99802214022139</v>
      </c>
      <c r="M5">
        <v>13.811881188118811</v>
      </c>
      <c r="N5">
        <v>36.238540661461528</v>
      </c>
      <c r="O5">
        <v>0</v>
      </c>
      <c r="P5">
        <v>38.305913956189848</v>
      </c>
      <c r="Q5">
        <v>3.3485324130879337</v>
      </c>
      <c r="R5">
        <v>13.008222554591686</v>
      </c>
      <c r="S5">
        <v>8.1028351648351649</v>
      </c>
      <c r="T5">
        <v>0</v>
      </c>
      <c r="U5">
        <v>53.528131879280238</v>
      </c>
      <c r="V5">
        <v>4.3725692307692308</v>
      </c>
      <c r="W5">
        <v>10.684362301965455</v>
      </c>
      <c r="X5">
        <v>45.517055327293164</v>
      </c>
      <c r="Y5">
        <v>0</v>
      </c>
      <c r="Z5">
        <v>0</v>
      </c>
      <c r="AA5">
        <v>0</v>
      </c>
      <c r="AB5">
        <v>4.0078511199999998</v>
      </c>
      <c r="AC5">
        <v>2.9691613120000002</v>
      </c>
      <c r="AD5">
        <v>2.7964513200000005</v>
      </c>
      <c r="AE5">
        <v>15.167135380800003</v>
      </c>
      <c r="AF5">
        <v>5.4449999999999994</v>
      </c>
      <c r="AG5">
        <v>4.3579099199999991</v>
      </c>
      <c r="AH5">
        <v>21.528984360000003</v>
      </c>
      <c r="AI5">
        <v>0</v>
      </c>
      <c r="AJ5">
        <v>0</v>
      </c>
      <c r="AK5">
        <v>15.649860000000002</v>
      </c>
      <c r="AL5">
        <v>0</v>
      </c>
      <c r="AM5">
        <v>0</v>
      </c>
      <c r="AN5">
        <v>0.66954999999999998</v>
      </c>
      <c r="AO5">
        <v>2.8863743999999998</v>
      </c>
      <c r="AP5">
        <v>1.1397313200000003</v>
      </c>
      <c r="AQ5">
        <v>7.8286500000000006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23.10682165432177</v>
      </c>
      <c r="BB5">
        <f t="shared" si="0"/>
        <v>638.97974743586894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5.1600644835763401</v>
      </c>
      <c r="L6">
        <v>319.99802214022139</v>
      </c>
      <c r="M6">
        <v>13.811881188118811</v>
      </c>
      <c r="N6">
        <v>36.238540661461528</v>
      </c>
      <c r="O6">
        <v>0</v>
      </c>
      <c r="P6">
        <v>38.305913956189848</v>
      </c>
      <c r="Q6">
        <v>3.3485324130879337</v>
      </c>
      <c r="R6">
        <v>13.008222554591686</v>
      </c>
      <c r="S6">
        <v>8.1028351648351649</v>
      </c>
      <c r="T6">
        <v>0</v>
      </c>
      <c r="U6">
        <v>53.528131879280238</v>
      </c>
      <c r="V6">
        <v>4.3725692307692308</v>
      </c>
      <c r="W6">
        <v>10.684362301965455</v>
      </c>
      <c r="X6">
        <v>45.517055327293164</v>
      </c>
      <c r="Y6">
        <v>0</v>
      </c>
      <c r="Z6">
        <v>0</v>
      </c>
      <c r="AA6">
        <v>0</v>
      </c>
      <c r="AB6">
        <v>4.0078511199999998</v>
      </c>
      <c r="AC6">
        <v>2.9691613120000002</v>
      </c>
      <c r="AD6">
        <v>2.7964513200000005</v>
      </c>
      <c r="AE6">
        <v>15.167135380800003</v>
      </c>
      <c r="AF6">
        <v>5.4449999999999994</v>
      </c>
      <c r="AG6">
        <v>4.3579099199999991</v>
      </c>
      <c r="AH6">
        <v>14.352656239999998</v>
      </c>
      <c r="AI6">
        <v>0</v>
      </c>
      <c r="AJ6">
        <v>0</v>
      </c>
      <c r="AK6">
        <v>15.649860000000002</v>
      </c>
      <c r="AL6">
        <v>0</v>
      </c>
      <c r="AM6">
        <v>0</v>
      </c>
      <c r="AN6">
        <v>0.66954999999999998</v>
      </c>
      <c r="AO6">
        <v>2.8863743999999998</v>
      </c>
      <c r="AP6">
        <v>1.1397313200000003</v>
      </c>
      <c r="AQ6">
        <v>7.8286500000000006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22.856367928721767</v>
      </c>
      <c r="BB6">
        <f t="shared" si="0"/>
        <v>632.05387304146893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5.1600644835763401</v>
      </c>
      <c r="L7">
        <v>320.00182854356501</v>
      </c>
      <c r="M7">
        <v>14.309398093281523</v>
      </c>
      <c r="N7">
        <v>37.548819012771531</v>
      </c>
      <c r="O7">
        <v>0</v>
      </c>
      <c r="P7">
        <v>38.307759414266378</v>
      </c>
      <c r="Q7">
        <v>3.3485324130879337</v>
      </c>
      <c r="R7">
        <v>13.002439145446697</v>
      </c>
      <c r="S7">
        <v>8.1025827041866858</v>
      </c>
      <c r="T7">
        <v>0</v>
      </c>
      <c r="U7">
        <v>53.528131879280238</v>
      </c>
      <c r="V7">
        <v>4.375</v>
      </c>
      <c r="W7">
        <v>11.065538793103448</v>
      </c>
      <c r="X7">
        <v>45.993178526612979</v>
      </c>
      <c r="Y7">
        <v>0</v>
      </c>
      <c r="Z7">
        <v>0</v>
      </c>
      <c r="AA7">
        <v>0</v>
      </c>
      <c r="AB7">
        <v>4.0078511199999998</v>
      </c>
      <c r="AC7">
        <v>2.9691613120000002</v>
      </c>
      <c r="AD7">
        <v>2.7964513200000005</v>
      </c>
      <c r="AE7">
        <v>15.167135380800003</v>
      </c>
      <c r="AF7">
        <v>5.4449999999999994</v>
      </c>
      <c r="AG7">
        <v>4.3579099199999991</v>
      </c>
      <c r="AH7">
        <v>14.352656239999998</v>
      </c>
      <c r="AI7">
        <v>0</v>
      </c>
      <c r="AJ7">
        <v>0</v>
      </c>
      <c r="AK7">
        <v>15.649860000000002</v>
      </c>
      <c r="AL7">
        <v>0</v>
      </c>
      <c r="AM7">
        <v>0</v>
      </c>
      <c r="AN7">
        <v>0.66954999999999998</v>
      </c>
      <c r="AO7">
        <v>2.8863743999999998</v>
      </c>
      <c r="AP7">
        <v>2.90827992</v>
      </c>
      <c r="AQ7">
        <v>7.8286500000000006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22.998384058763179</v>
      </c>
      <c r="BB7">
        <f t="shared" si="0"/>
        <v>635.98106326761558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5.1600644835763401</v>
      </c>
      <c r="L8">
        <v>320.00182854356501</v>
      </c>
      <c r="M8">
        <v>13.812579085251798</v>
      </c>
      <c r="N8">
        <v>36.241131749515816</v>
      </c>
      <c r="O8">
        <v>0</v>
      </c>
      <c r="P8">
        <v>38.307759414266378</v>
      </c>
      <c r="Q8">
        <v>3.3485324130879337</v>
      </c>
      <c r="R8">
        <v>10.360332407407409</v>
      </c>
      <c r="S8">
        <v>8.1025827041866858</v>
      </c>
      <c r="T8">
        <v>0</v>
      </c>
      <c r="U8">
        <v>53.528131879280238</v>
      </c>
      <c r="V8">
        <v>0</v>
      </c>
      <c r="W8">
        <v>10.68292045646661</v>
      </c>
      <c r="X8">
        <v>45.993178526612979</v>
      </c>
      <c r="Y8">
        <v>0</v>
      </c>
      <c r="Z8">
        <v>0</v>
      </c>
      <c r="AA8">
        <v>0</v>
      </c>
      <c r="AB8">
        <v>4.0078511199999998</v>
      </c>
      <c r="AC8">
        <v>2.9691613120000002</v>
      </c>
      <c r="AD8">
        <v>2.7964513200000005</v>
      </c>
      <c r="AE8">
        <v>15.167135380800003</v>
      </c>
      <c r="AF8">
        <v>5.4449999999999994</v>
      </c>
      <c r="AG8">
        <v>4.3579099199999991</v>
      </c>
      <c r="AH8">
        <v>14.352656239999998</v>
      </c>
      <c r="AI8">
        <v>0</v>
      </c>
      <c r="AJ8">
        <v>0</v>
      </c>
      <c r="AK8">
        <v>15.649860000000002</v>
      </c>
      <c r="AL8">
        <v>0</v>
      </c>
      <c r="AM8">
        <v>0</v>
      </c>
      <c r="AN8">
        <v>0.66954999999999998</v>
      </c>
      <c r="AO8">
        <v>2.8863743999999998</v>
      </c>
      <c r="AP8">
        <v>2.90827992</v>
      </c>
      <c r="AQ8">
        <v>7.8286500000000006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22.67715518322921</v>
      </c>
      <c r="BB8">
        <f t="shared" si="0"/>
        <v>627.09806079718805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5.1600913770789241</v>
      </c>
      <c r="L9">
        <v>319.99989503358927</v>
      </c>
      <c r="M9">
        <v>13.812373381294965</v>
      </c>
      <c r="N9">
        <v>36.241131749515816</v>
      </c>
      <c r="O9">
        <v>0</v>
      </c>
      <c r="P9">
        <v>38.307759414266378</v>
      </c>
      <c r="Q9">
        <v>0</v>
      </c>
      <c r="R9">
        <v>6.2803676810126579</v>
      </c>
      <c r="S9">
        <v>3.9899444347133759</v>
      </c>
      <c r="T9">
        <v>0</v>
      </c>
      <c r="U9">
        <v>53.528131879280238</v>
      </c>
      <c r="V9">
        <v>0</v>
      </c>
      <c r="W9">
        <v>10.68292045646661</v>
      </c>
      <c r="X9">
        <v>45.993178526612979</v>
      </c>
      <c r="Y9">
        <v>0</v>
      </c>
      <c r="Z9">
        <v>0</v>
      </c>
      <c r="AA9">
        <v>0</v>
      </c>
      <c r="AB9">
        <v>4.0078511199999998</v>
      </c>
      <c r="AC9">
        <v>2.9691613120000002</v>
      </c>
      <c r="AD9">
        <v>2.7964513200000005</v>
      </c>
      <c r="AE9">
        <v>15.167135380800003</v>
      </c>
      <c r="AF9">
        <v>5.4449999999999994</v>
      </c>
      <c r="AG9">
        <v>4.3579099199999991</v>
      </c>
      <c r="AH9">
        <v>14.352656239999998</v>
      </c>
      <c r="AI9">
        <v>0</v>
      </c>
      <c r="AJ9">
        <v>0</v>
      </c>
      <c r="AK9">
        <v>15.649860000000002</v>
      </c>
      <c r="AL9">
        <v>0</v>
      </c>
      <c r="AM9">
        <v>0</v>
      </c>
      <c r="AN9">
        <v>0.66954999999999998</v>
      </c>
      <c r="AO9">
        <v>2.8863743999999998</v>
      </c>
      <c r="AP9">
        <v>1.1397313200000003</v>
      </c>
      <c r="AQ9">
        <v>7.8286500000000006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22.212573277029243</v>
      </c>
      <c r="BB9">
        <f t="shared" si="0"/>
        <v>614.25084637400198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5.1600913770789241</v>
      </c>
      <c r="L10">
        <v>319.99989503358927</v>
      </c>
      <c r="M10">
        <v>13.812373381294965</v>
      </c>
      <c r="N10">
        <v>36.239531654676263</v>
      </c>
      <c r="O10">
        <v>0</v>
      </c>
      <c r="P10">
        <v>38.307759414266378</v>
      </c>
      <c r="Q10">
        <v>0</v>
      </c>
      <c r="R10">
        <v>6.2803676810126579</v>
      </c>
      <c r="S10">
        <v>3.9899444347133759</v>
      </c>
      <c r="T10">
        <v>0</v>
      </c>
      <c r="U10">
        <v>53.528131879280238</v>
      </c>
      <c r="V10">
        <v>0</v>
      </c>
      <c r="W10">
        <v>0</v>
      </c>
      <c r="X10">
        <v>45.993178526612979</v>
      </c>
      <c r="Y10">
        <v>0</v>
      </c>
      <c r="Z10">
        <v>0</v>
      </c>
      <c r="AA10">
        <v>0</v>
      </c>
      <c r="AB10">
        <v>4.0078511199999998</v>
      </c>
      <c r="AC10">
        <v>2.9691613120000002</v>
      </c>
      <c r="AD10">
        <v>2.7964513200000005</v>
      </c>
      <c r="AE10">
        <v>15.167135380800003</v>
      </c>
      <c r="AF10">
        <v>5.4449999999999994</v>
      </c>
      <c r="AG10">
        <v>4.3579099199999991</v>
      </c>
      <c r="AH10">
        <v>14.352656239999998</v>
      </c>
      <c r="AI10">
        <v>0</v>
      </c>
      <c r="AJ10">
        <v>0</v>
      </c>
      <c r="AK10">
        <v>15.649860000000002</v>
      </c>
      <c r="AL10">
        <v>0</v>
      </c>
      <c r="AM10">
        <v>0</v>
      </c>
      <c r="AN10">
        <v>0.66954999999999998</v>
      </c>
      <c r="AO10">
        <v>2.8863743999999998</v>
      </c>
      <c r="AP10">
        <v>1.1397313200000003</v>
      </c>
      <c r="AQ10">
        <v>7.8286500000000006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21.839683667040546</v>
      </c>
      <c r="BB10">
        <f t="shared" si="0"/>
        <v>603.93921543268459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3.6266100110041264</v>
      </c>
      <c r="L11">
        <v>319.99989503358927</v>
      </c>
      <c r="M11">
        <v>13.812373381294965</v>
      </c>
      <c r="N11">
        <v>36.239531654676263</v>
      </c>
      <c r="O11">
        <v>0</v>
      </c>
      <c r="P11">
        <v>38.307759414266378</v>
      </c>
      <c r="Q11">
        <v>0</v>
      </c>
      <c r="R11">
        <v>6.2803676810126579</v>
      </c>
      <c r="S11">
        <v>3.9899444347133759</v>
      </c>
      <c r="T11">
        <v>0</v>
      </c>
      <c r="U11">
        <v>53.528131879280238</v>
      </c>
      <c r="V11">
        <v>0</v>
      </c>
      <c r="W11">
        <v>0</v>
      </c>
      <c r="X11">
        <v>44.387268623024823</v>
      </c>
      <c r="Y11">
        <v>0</v>
      </c>
      <c r="Z11">
        <v>0</v>
      </c>
      <c r="AA11">
        <v>0</v>
      </c>
      <c r="AB11">
        <v>4.0078511199999998</v>
      </c>
      <c r="AC11">
        <v>2.9691613120000002</v>
      </c>
      <c r="AD11">
        <v>2.7964513200000005</v>
      </c>
      <c r="AE11">
        <v>15.167135380800003</v>
      </c>
      <c r="AF11">
        <v>5.4449999999999994</v>
      </c>
      <c r="AG11">
        <v>4.3579099199999991</v>
      </c>
      <c r="AH11">
        <v>14.352656239999998</v>
      </c>
      <c r="AI11">
        <v>0</v>
      </c>
      <c r="AJ11">
        <v>0</v>
      </c>
      <c r="AK11">
        <v>15.649860000000002</v>
      </c>
      <c r="AL11">
        <v>0</v>
      </c>
      <c r="AM11">
        <v>0</v>
      </c>
      <c r="AN11">
        <v>0.66954999999999998</v>
      </c>
      <c r="AO11">
        <v>2.8863743999999998</v>
      </c>
      <c r="AP11">
        <v>1.1397313200000003</v>
      </c>
      <c r="AQ11">
        <v>7.8286500000000006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21.730118850440654</v>
      </c>
      <c r="BB11">
        <f t="shared" si="0"/>
        <v>600.90938897962144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3.6266100110041264</v>
      </c>
      <c r="L12">
        <v>319.99989503358927</v>
      </c>
      <c r="M12">
        <v>13.812373381294965</v>
      </c>
      <c r="N12">
        <v>36.239531654676263</v>
      </c>
      <c r="O12">
        <v>0</v>
      </c>
      <c r="P12">
        <v>38.307759414266378</v>
      </c>
      <c r="Q12">
        <v>3.3485324130879337</v>
      </c>
      <c r="R12">
        <v>13.002439145446697</v>
      </c>
      <c r="S12">
        <v>8.1025827041866858</v>
      </c>
      <c r="T12">
        <v>0</v>
      </c>
      <c r="U12">
        <v>53.528131879280238</v>
      </c>
      <c r="V12">
        <v>0</v>
      </c>
      <c r="W12">
        <v>0</v>
      </c>
      <c r="X12">
        <v>15.002072109407376</v>
      </c>
      <c r="Y12">
        <v>0</v>
      </c>
      <c r="Z12">
        <v>0</v>
      </c>
      <c r="AA12">
        <v>0</v>
      </c>
      <c r="AB12">
        <v>4.0078511199999998</v>
      </c>
      <c r="AC12">
        <v>2.9691613120000002</v>
      </c>
      <c r="AD12">
        <v>2.7964513200000005</v>
      </c>
      <c r="AE12">
        <v>15.167135380800003</v>
      </c>
      <c r="AF12">
        <v>5.4449999999999994</v>
      </c>
      <c r="AG12">
        <v>4.3579099199999991</v>
      </c>
      <c r="AH12">
        <v>14.352656239999998</v>
      </c>
      <c r="AI12">
        <v>0</v>
      </c>
      <c r="AJ12">
        <v>0</v>
      </c>
      <c r="AK12">
        <v>15.649860000000002</v>
      </c>
      <c r="AL12">
        <v>0</v>
      </c>
      <c r="AM12">
        <v>0</v>
      </c>
      <c r="AN12">
        <v>0.66954999999999998</v>
      </c>
      <c r="AO12">
        <v>2.8863743999999998</v>
      </c>
      <c r="AP12">
        <v>1.1397313200000003</v>
      </c>
      <c r="AQ12">
        <v>7.8286500000000006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21.199571009887329</v>
      </c>
      <c r="BB12">
        <f t="shared" si="0"/>
        <v>586.2379824535526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3.6266100110041264</v>
      </c>
      <c r="L13">
        <v>319.99989503358927</v>
      </c>
      <c r="M13">
        <v>13.812373381294965</v>
      </c>
      <c r="N13">
        <v>36.239531654676263</v>
      </c>
      <c r="O13">
        <v>0</v>
      </c>
      <c r="P13">
        <v>38.307759414266378</v>
      </c>
      <c r="Q13">
        <v>0</v>
      </c>
      <c r="R13">
        <v>6.2803676810126579</v>
      </c>
      <c r="S13">
        <v>3.9899444347133759</v>
      </c>
      <c r="T13">
        <v>0</v>
      </c>
      <c r="U13">
        <v>53.528131879280238</v>
      </c>
      <c r="V13">
        <v>0</v>
      </c>
      <c r="W13">
        <v>0</v>
      </c>
      <c r="X13">
        <v>15.002072109407376</v>
      </c>
      <c r="Y13">
        <v>0</v>
      </c>
      <c r="Z13">
        <v>0</v>
      </c>
      <c r="AA13">
        <v>0</v>
      </c>
      <c r="AB13">
        <v>4.0078511199999998</v>
      </c>
      <c r="AC13">
        <v>2.9691613120000002</v>
      </c>
      <c r="AD13">
        <v>2.7964513200000005</v>
      </c>
      <c r="AE13">
        <v>15.167135380800003</v>
      </c>
      <c r="AF13">
        <v>5.4449999999999994</v>
      </c>
      <c r="AG13">
        <v>4.3579099199999991</v>
      </c>
      <c r="AH13">
        <v>14.352656239999998</v>
      </c>
      <c r="AI13">
        <v>0</v>
      </c>
      <c r="AJ13">
        <v>0</v>
      </c>
      <c r="AK13">
        <v>15.649860000000002</v>
      </c>
      <c r="AL13">
        <v>0</v>
      </c>
      <c r="AM13">
        <v>0</v>
      </c>
      <c r="AN13">
        <v>0.66954999999999998</v>
      </c>
      <c r="AO13">
        <v>2.8863743999999998</v>
      </c>
      <c r="AP13">
        <v>1.1397313200000003</v>
      </c>
      <c r="AQ13">
        <v>7.8286500000000006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20.717365677315421</v>
      </c>
      <c r="BB13">
        <f t="shared" si="0"/>
        <v>572.90342959072916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3.6266100110041264</v>
      </c>
      <c r="L14">
        <v>319.99989503358927</v>
      </c>
      <c r="M14">
        <v>13.812373381294965</v>
      </c>
      <c r="N14">
        <v>36.239531654676263</v>
      </c>
      <c r="O14">
        <v>0</v>
      </c>
      <c r="P14">
        <v>38.307759414266378</v>
      </c>
      <c r="Q14">
        <v>0</v>
      </c>
      <c r="R14">
        <v>6.2803676810126579</v>
      </c>
      <c r="S14">
        <v>3.9899444347133759</v>
      </c>
      <c r="T14">
        <v>0</v>
      </c>
      <c r="U14">
        <v>53.528131879280238</v>
      </c>
      <c r="V14">
        <v>0</v>
      </c>
      <c r="W14">
        <v>0</v>
      </c>
      <c r="X14">
        <v>15.002072109407376</v>
      </c>
      <c r="Y14">
        <v>0</v>
      </c>
      <c r="Z14">
        <v>0</v>
      </c>
      <c r="AA14">
        <v>0</v>
      </c>
      <c r="AB14">
        <v>4.0078511199999998</v>
      </c>
      <c r="AC14">
        <v>2.9691613120000002</v>
      </c>
      <c r="AD14">
        <v>2.7964513200000005</v>
      </c>
      <c r="AE14">
        <v>15.167135380800003</v>
      </c>
      <c r="AF14">
        <v>5.4449999999999994</v>
      </c>
      <c r="AG14">
        <v>4.3579099199999991</v>
      </c>
      <c r="AH14">
        <v>14.352656239999998</v>
      </c>
      <c r="AI14">
        <v>0</v>
      </c>
      <c r="AJ14">
        <v>0</v>
      </c>
      <c r="AK14">
        <v>15.649860000000002</v>
      </c>
      <c r="AL14">
        <v>0</v>
      </c>
      <c r="AM14">
        <v>0</v>
      </c>
      <c r="AN14">
        <v>0.66954999999999998</v>
      </c>
      <c r="AO14">
        <v>2.8863743999999998</v>
      </c>
      <c r="AP14">
        <v>1.1397313200000003</v>
      </c>
      <c r="AQ14">
        <v>7.8286500000000006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20.717365677315421</v>
      </c>
      <c r="BB14">
        <f t="shared" si="0"/>
        <v>572.90342959072916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3.2535549603458724</v>
      </c>
      <c r="L15">
        <v>319.99989503358927</v>
      </c>
      <c r="M15">
        <v>13.812373381294965</v>
      </c>
      <c r="N15">
        <v>36.239531654676263</v>
      </c>
      <c r="O15">
        <v>0</v>
      </c>
      <c r="P15">
        <v>38.307759414266378</v>
      </c>
      <c r="Q15">
        <v>0</v>
      </c>
      <c r="R15">
        <v>6.2803676810126579</v>
      </c>
      <c r="S15">
        <v>3.9899444347133759</v>
      </c>
      <c r="T15">
        <v>0</v>
      </c>
      <c r="U15">
        <v>53.528131879280238</v>
      </c>
      <c r="V15">
        <v>0</v>
      </c>
      <c r="W15">
        <v>0</v>
      </c>
      <c r="X15">
        <v>15.002072109407376</v>
      </c>
      <c r="Y15">
        <v>0</v>
      </c>
      <c r="Z15">
        <v>0</v>
      </c>
      <c r="AA15">
        <v>0</v>
      </c>
      <c r="AB15">
        <v>4.0078511199999998</v>
      </c>
      <c r="AC15">
        <v>2.9691613120000002</v>
      </c>
      <c r="AD15">
        <v>2.7964513200000005</v>
      </c>
      <c r="AE15">
        <v>15.167135380800003</v>
      </c>
      <c r="AF15">
        <v>5.4449999999999994</v>
      </c>
      <c r="AG15">
        <v>4.3579099199999991</v>
      </c>
      <c r="AH15">
        <v>14.352656239999998</v>
      </c>
      <c r="AI15">
        <v>0</v>
      </c>
      <c r="AJ15">
        <v>0</v>
      </c>
      <c r="AK15">
        <v>15.649860000000002</v>
      </c>
      <c r="AL15">
        <v>0</v>
      </c>
      <c r="AM15">
        <v>0</v>
      </c>
      <c r="AN15">
        <v>0.66954999999999998</v>
      </c>
      <c r="AO15">
        <v>2.8863743999999998</v>
      </c>
      <c r="AP15">
        <v>1.1397313200000003</v>
      </c>
      <c r="AQ15">
        <v>7.8286500000000006</v>
      </c>
      <c r="AR15">
        <v>16.4272992</v>
      </c>
      <c r="AS15">
        <v>10.152601056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20.739808769381646</v>
      </c>
      <c r="BB15">
        <f t="shared" si="0"/>
        <v>573.52405304800482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3.2535549603458724</v>
      </c>
      <c r="L16">
        <v>319.99989503358927</v>
      </c>
      <c r="M16">
        <v>13.812373381294965</v>
      </c>
      <c r="N16">
        <v>36.239531654676263</v>
      </c>
      <c r="O16">
        <v>0</v>
      </c>
      <c r="P16">
        <v>38.307759414266378</v>
      </c>
      <c r="Q16">
        <v>0</v>
      </c>
      <c r="R16">
        <v>6.2803676810126579</v>
      </c>
      <c r="S16">
        <v>3.9899444347133759</v>
      </c>
      <c r="T16">
        <v>0</v>
      </c>
      <c r="U16">
        <v>53.528131879280238</v>
      </c>
      <c r="V16">
        <v>0</v>
      </c>
      <c r="W16">
        <v>0</v>
      </c>
      <c r="X16">
        <v>15.002072109407376</v>
      </c>
      <c r="Y16">
        <v>0</v>
      </c>
      <c r="Z16">
        <v>0</v>
      </c>
      <c r="AA16">
        <v>0</v>
      </c>
      <c r="AB16">
        <v>4.0078511199999998</v>
      </c>
      <c r="AC16">
        <v>2.9691613120000002</v>
      </c>
      <c r="AD16">
        <v>2.7964513200000005</v>
      </c>
      <c r="AE16">
        <v>15.167135380800003</v>
      </c>
      <c r="AF16">
        <v>5.4449999999999994</v>
      </c>
      <c r="AG16">
        <v>4.3579099199999991</v>
      </c>
      <c r="AH16">
        <v>14.352656239999998</v>
      </c>
      <c r="AI16">
        <v>0</v>
      </c>
      <c r="AJ16">
        <v>0</v>
      </c>
      <c r="AK16">
        <v>15.649860000000002</v>
      </c>
      <c r="AL16">
        <v>0</v>
      </c>
      <c r="AM16">
        <v>0</v>
      </c>
      <c r="AN16">
        <v>0.66954999999999998</v>
      </c>
      <c r="AO16">
        <v>2.8863743999999998</v>
      </c>
      <c r="AP16">
        <v>1.1397313200000003</v>
      </c>
      <c r="AQ16">
        <v>7.8286500000000006</v>
      </c>
      <c r="AR16">
        <v>16.4272992</v>
      </c>
      <c r="AS16">
        <v>10.152601056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20.739808769381646</v>
      </c>
      <c r="BB16">
        <f t="shared" si="0"/>
        <v>573.52405304800482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3.6266100110041264</v>
      </c>
      <c r="L17">
        <v>319.99989503358927</v>
      </c>
      <c r="M17">
        <v>13.812373381294965</v>
      </c>
      <c r="N17">
        <v>36.239531654676263</v>
      </c>
      <c r="O17">
        <v>0</v>
      </c>
      <c r="P17">
        <v>38.307759414266378</v>
      </c>
      <c r="Q17">
        <v>0</v>
      </c>
      <c r="R17">
        <v>6.2803676810126579</v>
      </c>
      <c r="S17">
        <v>3.9899444347133759</v>
      </c>
      <c r="T17">
        <v>0</v>
      </c>
      <c r="U17">
        <v>53.528131879280238</v>
      </c>
      <c r="V17">
        <v>0</v>
      </c>
      <c r="W17">
        <v>0</v>
      </c>
      <c r="X17">
        <v>15.002072109407376</v>
      </c>
      <c r="Y17">
        <v>0</v>
      </c>
      <c r="Z17">
        <v>0</v>
      </c>
      <c r="AA17">
        <v>0</v>
      </c>
      <c r="AB17">
        <v>4.0078511199999998</v>
      </c>
      <c r="AC17">
        <v>2.9691613120000002</v>
      </c>
      <c r="AD17">
        <v>2.7964513200000005</v>
      </c>
      <c r="AE17">
        <v>15.167135380800003</v>
      </c>
      <c r="AF17">
        <v>5.4449999999999994</v>
      </c>
      <c r="AG17">
        <v>4.3579099199999991</v>
      </c>
      <c r="AH17">
        <v>14.352656239999998</v>
      </c>
      <c r="AI17">
        <v>0</v>
      </c>
      <c r="AJ17">
        <v>0</v>
      </c>
      <c r="AK17">
        <v>15.649860000000002</v>
      </c>
      <c r="AL17">
        <v>0</v>
      </c>
      <c r="AM17">
        <v>0</v>
      </c>
      <c r="AN17">
        <v>0.66954999999999998</v>
      </c>
      <c r="AO17">
        <v>2.8863743999999998</v>
      </c>
      <c r="AP17">
        <v>1.1397313200000003</v>
      </c>
      <c r="AQ17">
        <v>7.8286500000000006</v>
      </c>
      <c r="AR17">
        <v>16.4272992</v>
      </c>
      <c r="AS17">
        <v>10.152601056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20.752828382515418</v>
      </c>
      <c r="BB17">
        <f t="shared" si="0"/>
        <v>573.88408848552922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3.2535549603458724</v>
      </c>
      <c r="L18">
        <v>319.99989503358927</v>
      </c>
      <c r="M18">
        <v>13.812373381294965</v>
      </c>
      <c r="N18">
        <v>36.239531654676263</v>
      </c>
      <c r="O18">
        <v>0</v>
      </c>
      <c r="P18">
        <v>38.307759414266378</v>
      </c>
      <c r="Q18">
        <v>0</v>
      </c>
      <c r="R18">
        <v>6.2803676810126579</v>
      </c>
      <c r="S18">
        <v>3.9899444347133759</v>
      </c>
      <c r="T18">
        <v>0</v>
      </c>
      <c r="U18">
        <v>53.528131879280238</v>
      </c>
      <c r="V18">
        <v>0</v>
      </c>
      <c r="W18">
        <v>0</v>
      </c>
      <c r="X18">
        <v>15.002072109407376</v>
      </c>
      <c r="Y18">
        <v>0</v>
      </c>
      <c r="Z18">
        <v>0</v>
      </c>
      <c r="AA18">
        <v>0</v>
      </c>
      <c r="AB18">
        <v>4.0078511199999998</v>
      </c>
      <c r="AC18">
        <v>2.9691613120000002</v>
      </c>
      <c r="AD18">
        <v>2.7964513200000005</v>
      </c>
      <c r="AE18">
        <v>15.167135380800003</v>
      </c>
      <c r="AF18">
        <v>5.4449999999999994</v>
      </c>
      <c r="AG18">
        <v>4.3579099199999991</v>
      </c>
      <c r="AH18">
        <v>14.352656239999998</v>
      </c>
      <c r="AI18">
        <v>0</v>
      </c>
      <c r="AJ18">
        <v>0</v>
      </c>
      <c r="AK18">
        <v>15.649860000000002</v>
      </c>
      <c r="AL18">
        <v>0</v>
      </c>
      <c r="AM18">
        <v>0</v>
      </c>
      <c r="AN18">
        <v>0.66954999999999998</v>
      </c>
      <c r="AO18">
        <v>2.8863743999999998</v>
      </c>
      <c r="AP18">
        <v>1.1397313200000003</v>
      </c>
      <c r="AQ18">
        <v>7.8286500000000006</v>
      </c>
      <c r="AR18">
        <v>16.4272992</v>
      </c>
      <c r="AS18">
        <v>10.152601056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20.739808769381646</v>
      </c>
      <c r="BB18">
        <f t="shared" si="0"/>
        <v>573.52405304800482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3.2535549603458724</v>
      </c>
      <c r="L19">
        <v>319.99989503358927</v>
      </c>
      <c r="M19">
        <v>13.812373381294965</v>
      </c>
      <c r="N19">
        <v>36.239531654676263</v>
      </c>
      <c r="O19">
        <v>0</v>
      </c>
      <c r="P19">
        <v>38.307759414266378</v>
      </c>
      <c r="Q19">
        <v>0</v>
      </c>
      <c r="R19">
        <v>6.2803676810126579</v>
      </c>
      <c r="S19">
        <v>3.9899444347133759</v>
      </c>
      <c r="T19">
        <v>0</v>
      </c>
      <c r="U19">
        <v>53.528131879280238</v>
      </c>
      <c r="V19">
        <v>0</v>
      </c>
      <c r="W19">
        <v>0</v>
      </c>
      <c r="X19">
        <v>15.002072109407376</v>
      </c>
      <c r="Y19">
        <v>0</v>
      </c>
      <c r="Z19">
        <v>2.01070584</v>
      </c>
      <c r="AA19">
        <v>0</v>
      </c>
      <c r="AB19">
        <v>4.0078511199999998</v>
      </c>
      <c r="AC19">
        <v>2.9691613120000002</v>
      </c>
      <c r="AD19">
        <v>2.7964513200000005</v>
      </c>
      <c r="AE19">
        <v>15.167135380800003</v>
      </c>
      <c r="AF19">
        <v>5.4449999999999994</v>
      </c>
      <c r="AG19">
        <v>4.3579099199999991</v>
      </c>
      <c r="AH19">
        <v>14.352656239999998</v>
      </c>
      <c r="AI19">
        <v>0</v>
      </c>
      <c r="AJ19">
        <v>0</v>
      </c>
      <c r="AK19">
        <v>15.649860000000002</v>
      </c>
      <c r="AL19">
        <v>0</v>
      </c>
      <c r="AM19">
        <v>0</v>
      </c>
      <c r="AN19">
        <v>0.66954999999999998</v>
      </c>
      <c r="AO19">
        <v>2.8863743999999998</v>
      </c>
      <c r="AP19">
        <v>1.1397313200000003</v>
      </c>
      <c r="AQ19">
        <v>7.8286500000000006</v>
      </c>
      <c r="AR19">
        <v>15.4111776</v>
      </c>
      <c r="AS19">
        <v>10.152601056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20.774519814581645</v>
      </c>
      <c r="BB19">
        <f t="shared" si="0"/>
        <v>574.48392624280484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3.2535549603458724</v>
      </c>
      <c r="L20">
        <v>327.88869824626107</v>
      </c>
      <c r="M20">
        <v>13.812373381294965</v>
      </c>
      <c r="N20">
        <v>36.239531654676263</v>
      </c>
      <c r="O20">
        <v>0</v>
      </c>
      <c r="P20">
        <v>38.307759414266378</v>
      </c>
      <c r="Q20">
        <v>0</v>
      </c>
      <c r="R20">
        <v>6.2803676810126579</v>
      </c>
      <c r="S20">
        <v>3.9899444347133759</v>
      </c>
      <c r="T20">
        <v>0</v>
      </c>
      <c r="U20">
        <v>53.528131879280238</v>
      </c>
      <c r="V20">
        <v>0</v>
      </c>
      <c r="W20">
        <v>0</v>
      </c>
      <c r="X20">
        <v>15.002072109407376</v>
      </c>
      <c r="Y20">
        <v>0</v>
      </c>
      <c r="Z20">
        <v>2.01070584</v>
      </c>
      <c r="AA20">
        <v>0</v>
      </c>
      <c r="AB20">
        <v>4.0078511199999998</v>
      </c>
      <c r="AC20">
        <v>2.9691613120000002</v>
      </c>
      <c r="AD20">
        <v>2.7964513200000005</v>
      </c>
      <c r="AE20">
        <v>15.167135380800003</v>
      </c>
      <c r="AF20">
        <v>5.4449999999999994</v>
      </c>
      <c r="AG20">
        <v>4.3579099199999991</v>
      </c>
      <c r="AH20">
        <v>14.352656239999998</v>
      </c>
      <c r="AI20">
        <v>0</v>
      </c>
      <c r="AJ20">
        <v>0</v>
      </c>
      <c r="AK20">
        <v>15.649860000000002</v>
      </c>
      <c r="AL20">
        <v>0</v>
      </c>
      <c r="AM20">
        <v>0</v>
      </c>
      <c r="AN20">
        <v>0.66954999999999998</v>
      </c>
      <c r="AO20">
        <v>2.8863743999999998</v>
      </c>
      <c r="AP20">
        <v>1.1397313200000003</v>
      </c>
      <c r="AQ20">
        <v>7.8286500000000006</v>
      </c>
      <c r="AR20">
        <v>15.4111776</v>
      </c>
      <c r="AS20">
        <v>10.152601056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21.049838761809148</v>
      </c>
      <c r="BB20">
        <f t="shared" si="0"/>
        <v>582.09741050824903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3.2535549603458724</v>
      </c>
      <c r="L21">
        <v>331.57387472902269</v>
      </c>
      <c r="M21">
        <v>13.812373381294965</v>
      </c>
      <c r="N21">
        <v>36.241131749515816</v>
      </c>
      <c r="O21">
        <v>0</v>
      </c>
      <c r="P21">
        <v>38.307759414266378</v>
      </c>
      <c r="Q21">
        <v>3.3485324130879337</v>
      </c>
      <c r="R21">
        <v>13.002439145446697</v>
      </c>
      <c r="S21">
        <v>8.1025827041866858</v>
      </c>
      <c r="T21">
        <v>0</v>
      </c>
      <c r="U21">
        <v>53.528131879280238</v>
      </c>
      <c r="V21">
        <v>0</v>
      </c>
      <c r="W21">
        <v>0</v>
      </c>
      <c r="X21">
        <v>15.002072109407376</v>
      </c>
      <c r="Y21">
        <v>0</v>
      </c>
      <c r="Z21">
        <v>2.01070584</v>
      </c>
      <c r="AA21">
        <v>0</v>
      </c>
      <c r="AB21">
        <v>4.0078511199999998</v>
      </c>
      <c r="AC21">
        <v>5.9383226239999995</v>
      </c>
      <c r="AD21">
        <v>2.7964513200000005</v>
      </c>
      <c r="AE21">
        <v>15.167135380800003</v>
      </c>
      <c r="AF21">
        <v>5.4449999999999994</v>
      </c>
      <c r="AG21">
        <v>4.3579099199999991</v>
      </c>
      <c r="AH21">
        <v>14.352656239999998</v>
      </c>
      <c r="AI21">
        <v>0</v>
      </c>
      <c r="AJ21">
        <v>0</v>
      </c>
      <c r="AK21">
        <v>15.649860000000002</v>
      </c>
      <c r="AL21">
        <v>0</v>
      </c>
      <c r="AM21">
        <v>1.6196330857142851</v>
      </c>
      <c r="AN21">
        <v>0.66954999999999998</v>
      </c>
      <c r="AO21">
        <v>2.8863743999999998</v>
      </c>
      <c r="AP21">
        <v>1.1397313200000003</v>
      </c>
      <c r="AQ21">
        <v>7.8286500000000006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21.85632480544762</v>
      </c>
      <c r="BB21">
        <f t="shared" si="0"/>
        <v>604.39937523532137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3.2535549603458724</v>
      </c>
      <c r="L22">
        <v>331.57387472902269</v>
      </c>
      <c r="M22">
        <v>13.812373381294965</v>
      </c>
      <c r="N22">
        <v>36.241131749515816</v>
      </c>
      <c r="O22">
        <v>0</v>
      </c>
      <c r="P22">
        <v>38.307759414266378</v>
      </c>
      <c r="Q22">
        <v>3.3485324130879337</v>
      </c>
      <c r="R22">
        <v>13.002439145446697</v>
      </c>
      <c r="S22">
        <v>8.1025827041866858</v>
      </c>
      <c r="T22">
        <v>0</v>
      </c>
      <c r="U22">
        <v>53.528131879280238</v>
      </c>
      <c r="V22">
        <v>0</v>
      </c>
      <c r="W22">
        <v>0</v>
      </c>
      <c r="X22">
        <v>15.002072109407376</v>
      </c>
      <c r="Y22">
        <v>0</v>
      </c>
      <c r="Z22">
        <v>2.01070584</v>
      </c>
      <c r="AA22">
        <v>2.4237199999999999</v>
      </c>
      <c r="AB22">
        <v>8.0565986800000005</v>
      </c>
      <c r="AC22">
        <v>5.9383226239999995</v>
      </c>
      <c r="AD22">
        <v>2.7964513200000005</v>
      </c>
      <c r="AE22">
        <v>15.167135380800003</v>
      </c>
      <c r="AF22">
        <v>5.4449999999999994</v>
      </c>
      <c r="AG22">
        <v>4.3579099199999991</v>
      </c>
      <c r="AH22">
        <v>14.352656239999998</v>
      </c>
      <c r="AI22">
        <v>0</v>
      </c>
      <c r="AJ22">
        <v>0</v>
      </c>
      <c r="AK22">
        <v>15.649860000000002</v>
      </c>
      <c r="AL22">
        <v>0</v>
      </c>
      <c r="AM22">
        <v>3.2392661714285702</v>
      </c>
      <c r="AN22">
        <v>0.66954999999999998</v>
      </c>
      <c r="AO22">
        <v>2.8863743999999998</v>
      </c>
      <c r="AP22">
        <v>1.1397313200000003</v>
      </c>
      <c r="AQ22">
        <v>7.8286500000000006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22.138738884203171</v>
      </c>
      <c r="BB22">
        <f t="shared" si="0"/>
        <v>612.20906180227996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3.2535549603458724</v>
      </c>
      <c r="L23">
        <v>331.57387472902269</v>
      </c>
      <c r="M23">
        <v>13.812373381294965</v>
      </c>
      <c r="N23">
        <v>36.239531654676263</v>
      </c>
      <c r="O23">
        <v>0</v>
      </c>
      <c r="P23">
        <v>38.307759414266378</v>
      </c>
      <c r="Q23">
        <v>0</v>
      </c>
      <c r="R23">
        <v>6.2803676810126579</v>
      </c>
      <c r="S23">
        <v>3.9899444347133759</v>
      </c>
      <c r="T23">
        <v>0</v>
      </c>
      <c r="U23">
        <v>53.528131879280238</v>
      </c>
      <c r="V23">
        <v>0</v>
      </c>
      <c r="W23">
        <v>0</v>
      </c>
      <c r="X23">
        <v>15.002072109407376</v>
      </c>
      <c r="Y23">
        <v>0</v>
      </c>
      <c r="Z23">
        <v>2.01070584</v>
      </c>
      <c r="AA23">
        <v>4.2899843999999989</v>
      </c>
      <c r="AB23">
        <v>8.0565986800000005</v>
      </c>
      <c r="AC23">
        <v>5.9383226239999995</v>
      </c>
      <c r="AD23">
        <v>2.7964513200000005</v>
      </c>
      <c r="AE23">
        <v>15.167135380800003</v>
      </c>
      <c r="AF23">
        <v>5.4449999999999994</v>
      </c>
      <c r="AG23">
        <v>4.3579099199999991</v>
      </c>
      <c r="AH23">
        <v>14.352656239999998</v>
      </c>
      <c r="AI23">
        <v>0</v>
      </c>
      <c r="AJ23">
        <v>0</v>
      </c>
      <c r="AK23">
        <v>15.649860000000002</v>
      </c>
      <c r="AL23">
        <v>0</v>
      </c>
      <c r="AM23">
        <v>3.2392661714285702</v>
      </c>
      <c r="AN23">
        <v>0.66954999999999998</v>
      </c>
      <c r="AO23">
        <v>2.8863743999999998</v>
      </c>
      <c r="AP23">
        <v>1.1397313200000003</v>
      </c>
      <c r="AQ23">
        <v>7.8286500000000006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21.708820216955495</v>
      </c>
      <c r="BB23">
        <f t="shared" si="0"/>
        <v>600.32040262769283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3.2535549603458724</v>
      </c>
      <c r="L24">
        <v>331.57387472902269</v>
      </c>
      <c r="M24">
        <v>13.812373381294965</v>
      </c>
      <c r="N24">
        <v>36.239531654676263</v>
      </c>
      <c r="O24">
        <v>0</v>
      </c>
      <c r="P24">
        <v>38.307759414266378</v>
      </c>
      <c r="Q24">
        <v>3.3485324130879337</v>
      </c>
      <c r="R24">
        <v>13.002439145446697</v>
      </c>
      <c r="S24">
        <v>8.1025827041866858</v>
      </c>
      <c r="T24">
        <v>0</v>
      </c>
      <c r="U24">
        <v>53.528131879280238</v>
      </c>
      <c r="V24">
        <v>0</v>
      </c>
      <c r="W24">
        <v>0</v>
      </c>
      <c r="X24">
        <v>15.002072109407376</v>
      </c>
      <c r="Y24">
        <v>0</v>
      </c>
      <c r="Z24">
        <v>2.01070584</v>
      </c>
      <c r="AA24">
        <v>4.2899843999999989</v>
      </c>
      <c r="AB24">
        <v>8.0565986800000005</v>
      </c>
      <c r="AC24">
        <v>5.9383226239999995</v>
      </c>
      <c r="AD24">
        <v>2.7964513200000005</v>
      </c>
      <c r="AE24">
        <v>15.167135380800003</v>
      </c>
      <c r="AF24">
        <v>5.4449999999999994</v>
      </c>
      <c r="AG24">
        <v>4.3579099199999991</v>
      </c>
      <c r="AH24">
        <v>14.352656239999998</v>
      </c>
      <c r="AI24">
        <v>0</v>
      </c>
      <c r="AJ24">
        <v>0</v>
      </c>
      <c r="AK24">
        <v>15.649860000000002</v>
      </c>
      <c r="AL24">
        <v>0</v>
      </c>
      <c r="AM24">
        <v>3.2392661714285702</v>
      </c>
      <c r="AN24">
        <v>0.66954999999999998</v>
      </c>
      <c r="AO24">
        <v>2.8863743999999998</v>
      </c>
      <c r="AP24">
        <v>1.1397313200000003</v>
      </c>
      <c r="AQ24">
        <v>7.8286500000000006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22.203815734727407</v>
      </c>
      <c r="BB24">
        <f t="shared" si="0"/>
        <v>614.0086492569161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3.2535549603458724</v>
      </c>
      <c r="L25">
        <v>328.71898900607243</v>
      </c>
      <c r="M25">
        <v>13.812373381294965</v>
      </c>
      <c r="N25">
        <v>36.239531654676263</v>
      </c>
      <c r="O25">
        <v>0</v>
      </c>
      <c r="P25">
        <v>38.307759414266378</v>
      </c>
      <c r="Q25">
        <v>3.3485324130879337</v>
      </c>
      <c r="R25">
        <v>13.002439145446697</v>
      </c>
      <c r="S25">
        <v>8.1025827041866858</v>
      </c>
      <c r="T25">
        <v>0</v>
      </c>
      <c r="U25">
        <v>53.528131879280238</v>
      </c>
      <c r="V25">
        <v>0</v>
      </c>
      <c r="W25">
        <v>0</v>
      </c>
      <c r="X25">
        <v>15.002072109407376</v>
      </c>
      <c r="Y25">
        <v>0</v>
      </c>
      <c r="Z25">
        <v>2.01070584</v>
      </c>
      <c r="AA25">
        <v>4.2899843999999989</v>
      </c>
      <c r="AB25">
        <v>8.0565986800000005</v>
      </c>
      <c r="AC25">
        <v>5.9383226239999995</v>
      </c>
      <c r="AD25">
        <v>2.7964513200000005</v>
      </c>
      <c r="AE25">
        <v>15.167135380800003</v>
      </c>
      <c r="AF25">
        <v>5.4449999999999994</v>
      </c>
      <c r="AG25">
        <v>4.3579099199999991</v>
      </c>
      <c r="AH25">
        <v>14.352656239999998</v>
      </c>
      <c r="AI25">
        <v>0</v>
      </c>
      <c r="AJ25">
        <v>0</v>
      </c>
      <c r="AK25">
        <v>15.649860000000002</v>
      </c>
      <c r="AL25">
        <v>0</v>
      </c>
      <c r="AM25">
        <v>3.2392661714285702</v>
      </c>
      <c r="AN25">
        <v>0.66954999999999998</v>
      </c>
      <c r="AO25">
        <v>2.8863743999999998</v>
      </c>
      <c r="AP25">
        <v>0.94322591999999983</v>
      </c>
      <c r="AQ25">
        <v>7.8286500000000006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22.06185921287279</v>
      </c>
      <c r="BB25">
        <f t="shared" si="0"/>
        <v>610.08309305582043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3.2535549603458724</v>
      </c>
      <c r="L26">
        <v>323.75720636169075</v>
      </c>
      <c r="M26">
        <v>13.812373381294965</v>
      </c>
      <c r="N26">
        <v>36.239531654676263</v>
      </c>
      <c r="O26">
        <v>0</v>
      </c>
      <c r="P26">
        <v>38.307759414266378</v>
      </c>
      <c r="Q26">
        <v>3.3485324130879337</v>
      </c>
      <c r="R26">
        <v>13.002439145446697</v>
      </c>
      <c r="S26">
        <v>8.1025827041866858</v>
      </c>
      <c r="T26">
        <v>0</v>
      </c>
      <c r="U26">
        <v>53.528131879280238</v>
      </c>
      <c r="V26">
        <v>0</v>
      </c>
      <c r="W26">
        <v>0</v>
      </c>
      <c r="X26">
        <v>15.002072109407376</v>
      </c>
      <c r="Y26">
        <v>0</v>
      </c>
      <c r="Z26">
        <v>2.01070584</v>
      </c>
      <c r="AA26">
        <v>4.2899843999999989</v>
      </c>
      <c r="AB26">
        <v>8.0565986800000005</v>
      </c>
      <c r="AC26">
        <v>5.9383226239999995</v>
      </c>
      <c r="AD26">
        <v>2.7964513200000005</v>
      </c>
      <c r="AE26">
        <v>15.167135380800003</v>
      </c>
      <c r="AF26">
        <v>5.4449999999999994</v>
      </c>
      <c r="AG26">
        <v>4.3579099199999991</v>
      </c>
      <c r="AH26">
        <v>14.352656239999998</v>
      </c>
      <c r="AI26">
        <v>0.78111280000000005</v>
      </c>
      <c r="AJ26">
        <v>0</v>
      </c>
      <c r="AK26">
        <v>15.649860000000002</v>
      </c>
      <c r="AL26">
        <v>0</v>
      </c>
      <c r="AM26">
        <v>3.2392661714285702</v>
      </c>
      <c r="AN26">
        <v>0.66954999999999998</v>
      </c>
      <c r="AO26">
        <v>2.8863743999999998</v>
      </c>
      <c r="AP26">
        <v>0.94322591999999983</v>
      </c>
      <c r="AQ26">
        <v>7.8286500000000006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21.915953535681119</v>
      </c>
      <c r="BB26">
        <f t="shared" si="0"/>
        <v>606.04832888863052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3.2535549603458724</v>
      </c>
      <c r="L27">
        <v>319.99989503358927</v>
      </c>
      <c r="M27">
        <v>13.812373381294965</v>
      </c>
      <c r="N27">
        <v>36.239531654676263</v>
      </c>
      <c r="O27">
        <v>0</v>
      </c>
      <c r="P27">
        <v>38.307759414266378</v>
      </c>
      <c r="Q27">
        <v>3.3485324130879337</v>
      </c>
      <c r="R27">
        <v>13.002439145446697</v>
      </c>
      <c r="S27">
        <v>8.1025827041866858</v>
      </c>
      <c r="T27">
        <v>0</v>
      </c>
      <c r="U27">
        <v>53.528131879280238</v>
      </c>
      <c r="V27">
        <v>0</v>
      </c>
      <c r="W27">
        <v>0</v>
      </c>
      <c r="X27">
        <v>15.002072109407376</v>
      </c>
      <c r="Y27">
        <v>0</v>
      </c>
      <c r="Z27">
        <v>2.01070584</v>
      </c>
      <c r="AA27">
        <v>4.2899843999999989</v>
      </c>
      <c r="AB27">
        <v>8.0565986800000005</v>
      </c>
      <c r="AC27">
        <v>5.9383226239999995</v>
      </c>
      <c r="AD27">
        <v>0</v>
      </c>
      <c r="AE27">
        <v>15.167135380800003</v>
      </c>
      <c r="AF27">
        <v>5.4449999999999994</v>
      </c>
      <c r="AG27">
        <v>4.3579099199999991</v>
      </c>
      <c r="AH27">
        <v>14.352656239999998</v>
      </c>
      <c r="AI27">
        <v>2.3433384000000004</v>
      </c>
      <c r="AJ27">
        <v>0</v>
      </c>
      <c r="AK27">
        <v>15.649860000000002</v>
      </c>
      <c r="AL27">
        <v>0</v>
      </c>
      <c r="AM27">
        <v>3.2392661714285702</v>
      </c>
      <c r="AN27">
        <v>0.66954999999999998</v>
      </c>
      <c r="AO27">
        <v>2.8863743999999998</v>
      </c>
      <c r="AP27">
        <v>0.94322591999999983</v>
      </c>
      <c r="AQ27">
        <v>7.8286500000000006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21.77721180746466</v>
      </c>
      <c r="BB27">
        <f t="shared" si="0"/>
        <v>602.21165516874555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3.2535549603458724</v>
      </c>
      <c r="L28">
        <v>319.99989503358927</v>
      </c>
      <c r="M28">
        <v>13.812373381294965</v>
      </c>
      <c r="N28">
        <v>36.239531654676263</v>
      </c>
      <c r="O28">
        <v>0</v>
      </c>
      <c r="P28">
        <v>38.307759414266378</v>
      </c>
      <c r="Q28">
        <v>3.3485324130879337</v>
      </c>
      <c r="R28">
        <v>13.002439145446697</v>
      </c>
      <c r="S28">
        <v>8.1025827041866858</v>
      </c>
      <c r="T28">
        <v>0</v>
      </c>
      <c r="U28">
        <v>53.528131879280238</v>
      </c>
      <c r="V28">
        <v>0</v>
      </c>
      <c r="W28">
        <v>0</v>
      </c>
      <c r="X28">
        <v>15.002072109407376</v>
      </c>
      <c r="Y28">
        <v>0</v>
      </c>
      <c r="Z28">
        <v>2.01070584</v>
      </c>
      <c r="AA28">
        <v>4.2899843999999989</v>
      </c>
      <c r="AB28">
        <v>8.0565986800000005</v>
      </c>
      <c r="AC28">
        <v>5.9383226239999995</v>
      </c>
      <c r="AD28">
        <v>0</v>
      </c>
      <c r="AE28">
        <v>15.167135380800003</v>
      </c>
      <c r="AF28">
        <v>5.4449999999999994</v>
      </c>
      <c r="AG28">
        <v>4.3579099199999991</v>
      </c>
      <c r="AH28">
        <v>14.352656239999998</v>
      </c>
      <c r="AI28">
        <v>15.231699600000001</v>
      </c>
      <c r="AJ28">
        <v>0</v>
      </c>
      <c r="AK28">
        <v>15.649860000000002</v>
      </c>
      <c r="AL28">
        <v>0</v>
      </c>
      <c r="AM28">
        <v>3.2392661714285702</v>
      </c>
      <c r="AN28">
        <v>0.66954999999999998</v>
      </c>
      <c r="AO28">
        <v>2.8863743999999998</v>
      </c>
      <c r="AP28">
        <v>0.94322591999999983</v>
      </c>
      <c r="AQ28">
        <v>7.8286500000000006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22.227015582664663</v>
      </c>
      <c r="BB28">
        <f t="shared" si="0"/>
        <v>614.65021259354558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3.2535549603458724</v>
      </c>
      <c r="L29">
        <v>319.99989503358927</v>
      </c>
      <c r="M29">
        <v>13.812373381294965</v>
      </c>
      <c r="N29">
        <v>36.239531654676263</v>
      </c>
      <c r="O29">
        <v>0</v>
      </c>
      <c r="P29">
        <v>38.307759414266378</v>
      </c>
      <c r="Q29">
        <v>0</v>
      </c>
      <c r="R29">
        <v>6.8071619635684266</v>
      </c>
      <c r="S29">
        <v>4.1858774365983296</v>
      </c>
      <c r="T29">
        <v>0</v>
      </c>
      <c r="U29">
        <v>53.528131879280238</v>
      </c>
      <c r="V29">
        <v>0</v>
      </c>
      <c r="W29">
        <v>0</v>
      </c>
      <c r="X29">
        <v>15.002072109407376</v>
      </c>
      <c r="Y29">
        <v>0</v>
      </c>
      <c r="Z29">
        <v>2.01070584</v>
      </c>
      <c r="AA29">
        <v>2.4237199999999999</v>
      </c>
      <c r="AB29">
        <v>8.0565986800000005</v>
      </c>
      <c r="AC29">
        <v>5.9383226239999995</v>
      </c>
      <c r="AD29">
        <v>0</v>
      </c>
      <c r="AE29">
        <v>15.167135380800003</v>
      </c>
      <c r="AF29">
        <v>5.4449999999999994</v>
      </c>
      <c r="AG29">
        <v>4.3579099199999991</v>
      </c>
      <c r="AH29">
        <v>14.352656239999998</v>
      </c>
      <c r="AI29">
        <v>15.231699600000001</v>
      </c>
      <c r="AJ29">
        <v>0</v>
      </c>
      <c r="AK29">
        <v>15.649860000000002</v>
      </c>
      <c r="AL29">
        <v>0</v>
      </c>
      <c r="AM29">
        <v>3.2392661714285702</v>
      </c>
      <c r="AN29">
        <v>0.66954999999999998</v>
      </c>
      <c r="AO29">
        <v>2.8863743999999998</v>
      </c>
      <c r="AP29">
        <v>2.90827992</v>
      </c>
      <c r="AQ29">
        <v>7.8286500000000006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21.760691179139023</v>
      </c>
      <c r="BB29">
        <f t="shared" si="0"/>
        <v>601.75481173451669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3.2535549603458724</v>
      </c>
      <c r="L30">
        <v>319.99989503358927</v>
      </c>
      <c r="M30">
        <v>13.812373381294965</v>
      </c>
      <c r="N30">
        <v>36.241131749515816</v>
      </c>
      <c r="O30">
        <v>0</v>
      </c>
      <c r="P30">
        <v>38.307759414266378</v>
      </c>
      <c r="Q30">
        <v>0</v>
      </c>
      <c r="R30">
        <v>6.8071619635684266</v>
      </c>
      <c r="S30">
        <v>4.1858774365983296</v>
      </c>
      <c r="T30">
        <v>0</v>
      </c>
      <c r="U30">
        <v>53.528131879280238</v>
      </c>
      <c r="V30">
        <v>0</v>
      </c>
      <c r="W30">
        <v>0</v>
      </c>
      <c r="X30">
        <v>15.000220409962532</v>
      </c>
      <c r="Y30">
        <v>0</v>
      </c>
      <c r="Z30">
        <v>2.01070584</v>
      </c>
      <c r="AA30">
        <v>0</v>
      </c>
      <c r="AB30">
        <v>8.0565986800000005</v>
      </c>
      <c r="AC30">
        <v>5.9383226239999995</v>
      </c>
      <c r="AD30">
        <v>0</v>
      </c>
      <c r="AE30">
        <v>15.167135380800003</v>
      </c>
      <c r="AF30">
        <v>5.4449999999999994</v>
      </c>
      <c r="AG30">
        <v>4.3579099199999991</v>
      </c>
      <c r="AH30">
        <v>14.352656239999998</v>
      </c>
      <c r="AI30">
        <v>15.231699600000001</v>
      </c>
      <c r="AJ30">
        <v>0</v>
      </c>
      <c r="AK30">
        <v>15.649860000000002</v>
      </c>
      <c r="AL30">
        <v>0</v>
      </c>
      <c r="AM30">
        <v>3.2392661714285702</v>
      </c>
      <c r="AN30">
        <v>0.66954999999999998</v>
      </c>
      <c r="AO30">
        <v>2.8863743999999998</v>
      </c>
      <c r="AP30">
        <v>2.90827992</v>
      </c>
      <c r="AQ30">
        <v>7.8286500000000006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21.676094595904168</v>
      </c>
      <c r="BB30">
        <f t="shared" si="0"/>
        <v>599.41543671314628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3.2535549603458724</v>
      </c>
      <c r="L31">
        <v>320.00470216256861</v>
      </c>
      <c r="M31">
        <v>13.811881188118811</v>
      </c>
      <c r="N31">
        <v>36.244095010615702</v>
      </c>
      <c r="O31">
        <v>0</v>
      </c>
      <c r="P31">
        <v>38.305913956189848</v>
      </c>
      <c r="Q31">
        <v>0</v>
      </c>
      <c r="R31">
        <v>5.00247046692607</v>
      </c>
      <c r="S31">
        <v>3.0051499063085574</v>
      </c>
      <c r="T31">
        <v>0</v>
      </c>
      <c r="U31">
        <v>53.528131879280238</v>
      </c>
      <c r="V31">
        <v>0</v>
      </c>
      <c r="W31">
        <v>0</v>
      </c>
      <c r="X31">
        <v>15.002777184362316</v>
      </c>
      <c r="Y31">
        <v>0</v>
      </c>
      <c r="Z31">
        <v>2.01070584</v>
      </c>
      <c r="AA31">
        <v>0</v>
      </c>
      <c r="AB31">
        <v>8.0565986800000005</v>
      </c>
      <c r="AC31">
        <v>5.9383226239999995</v>
      </c>
      <c r="AD31">
        <v>0</v>
      </c>
      <c r="AE31">
        <v>15.167135380800003</v>
      </c>
      <c r="AF31">
        <v>5.4449999999999994</v>
      </c>
      <c r="AG31">
        <v>4.3579099199999991</v>
      </c>
      <c r="AH31">
        <v>14.352656239999998</v>
      </c>
      <c r="AI31">
        <v>10.1544664</v>
      </c>
      <c r="AJ31">
        <v>0</v>
      </c>
      <c r="AK31">
        <v>15.649860000000002</v>
      </c>
      <c r="AL31">
        <v>0</v>
      </c>
      <c r="AM31">
        <v>3.2392661714285702</v>
      </c>
      <c r="AN31">
        <v>0.66954999999999998</v>
      </c>
      <c r="AO31">
        <v>2.8863743999999998</v>
      </c>
      <c r="AP31">
        <v>0.94322591999999983</v>
      </c>
      <c r="AQ31">
        <v>7.8286500000000006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21.290943846331629</v>
      </c>
      <c r="BB31">
        <f t="shared" si="0"/>
        <v>588.76474914901291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3.2535549603458724</v>
      </c>
      <c r="L32">
        <v>320.00470216256861</v>
      </c>
      <c r="M32">
        <v>13.811881188118811</v>
      </c>
      <c r="N32">
        <v>36.244095010615702</v>
      </c>
      <c r="O32">
        <v>0</v>
      </c>
      <c r="P32">
        <v>38.305913956189848</v>
      </c>
      <c r="Q32">
        <v>0</v>
      </c>
      <c r="R32">
        <v>5.00247046692607</v>
      </c>
      <c r="S32">
        <v>3.0051499063085574</v>
      </c>
      <c r="T32">
        <v>0</v>
      </c>
      <c r="U32">
        <v>53.528131879280238</v>
      </c>
      <c r="V32">
        <v>0</v>
      </c>
      <c r="W32">
        <v>0</v>
      </c>
      <c r="X32">
        <v>15.002777184362316</v>
      </c>
      <c r="Y32">
        <v>0</v>
      </c>
      <c r="Z32">
        <v>2.01070584</v>
      </c>
      <c r="AA32">
        <v>0</v>
      </c>
      <c r="AB32">
        <v>8.0565986800000005</v>
      </c>
      <c r="AC32">
        <v>5.9383226239999995</v>
      </c>
      <c r="AD32">
        <v>0</v>
      </c>
      <c r="AE32">
        <v>15.167135380800003</v>
      </c>
      <c r="AF32">
        <v>5.4449999999999994</v>
      </c>
      <c r="AG32">
        <v>4.3579099199999991</v>
      </c>
      <c r="AH32">
        <v>14.352656239999998</v>
      </c>
      <c r="AI32">
        <v>10.1544664</v>
      </c>
      <c r="AJ32">
        <v>0</v>
      </c>
      <c r="AK32">
        <v>15.649860000000002</v>
      </c>
      <c r="AL32">
        <v>0</v>
      </c>
      <c r="AM32">
        <v>3.2392661714285702</v>
      </c>
      <c r="AN32">
        <v>0.66954999999999998</v>
      </c>
      <c r="AO32">
        <v>2.8863743999999998</v>
      </c>
      <c r="AP32">
        <v>0.94322591999999983</v>
      </c>
      <c r="AQ32">
        <v>7.8286500000000006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21.290943846331629</v>
      </c>
      <c r="BB32">
        <f t="shared" si="0"/>
        <v>588.76474914901291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3.2535549603458724</v>
      </c>
      <c r="L33">
        <v>324.75109563021351</v>
      </c>
      <c r="M33">
        <v>13.811881188118811</v>
      </c>
      <c r="N33">
        <v>36.244095010615702</v>
      </c>
      <c r="O33">
        <v>0</v>
      </c>
      <c r="P33">
        <v>38.305913956189848</v>
      </c>
      <c r="Q33">
        <v>0</v>
      </c>
      <c r="R33">
        <v>5.00247046692607</v>
      </c>
      <c r="S33">
        <v>3.0051499063085574</v>
      </c>
      <c r="T33">
        <v>0</v>
      </c>
      <c r="U33">
        <v>53.528131879280238</v>
      </c>
      <c r="V33">
        <v>0</v>
      </c>
      <c r="W33">
        <v>0</v>
      </c>
      <c r="X33">
        <v>15.002777184362316</v>
      </c>
      <c r="Y33">
        <v>0</v>
      </c>
      <c r="Z33">
        <v>2.01070584</v>
      </c>
      <c r="AA33">
        <v>0</v>
      </c>
      <c r="AB33">
        <v>8.0565986800000005</v>
      </c>
      <c r="AC33">
        <v>5.9383226239999995</v>
      </c>
      <c r="AD33">
        <v>0</v>
      </c>
      <c r="AE33">
        <v>15.167135380800003</v>
      </c>
      <c r="AF33">
        <v>5.4449999999999994</v>
      </c>
      <c r="AG33">
        <v>4.3579099199999991</v>
      </c>
      <c r="AH33">
        <v>11.621584</v>
      </c>
      <c r="AI33">
        <v>5.0772332000000002</v>
      </c>
      <c r="AJ33">
        <v>0</v>
      </c>
      <c r="AK33">
        <v>15.649860000000002</v>
      </c>
      <c r="AL33">
        <v>0</v>
      </c>
      <c r="AM33">
        <v>3.2392661714285702</v>
      </c>
      <c r="AN33">
        <v>0.66954999999999998</v>
      </c>
      <c r="AO33">
        <v>2.8863743999999998</v>
      </c>
      <c r="AP33">
        <v>0.94322591999999983</v>
      </c>
      <c r="AQ33">
        <v>7.8286500000000006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21.184083075632032</v>
      </c>
      <c r="BB33">
        <f t="shared" si="0"/>
        <v>585.80969794735734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3.2535549603458724</v>
      </c>
      <c r="L34">
        <v>324.75109563021351</v>
      </c>
      <c r="M34">
        <v>13.811881188118811</v>
      </c>
      <c r="N34">
        <v>36.244095010615702</v>
      </c>
      <c r="O34">
        <v>0</v>
      </c>
      <c r="P34">
        <v>38.305913956189848</v>
      </c>
      <c r="Q34">
        <v>0</v>
      </c>
      <c r="R34">
        <v>5.00247046692607</v>
      </c>
      <c r="S34">
        <v>3.0051499063085574</v>
      </c>
      <c r="T34">
        <v>0</v>
      </c>
      <c r="U34">
        <v>53.528131879280238</v>
      </c>
      <c r="V34">
        <v>0</v>
      </c>
      <c r="W34">
        <v>0</v>
      </c>
      <c r="X34">
        <v>15.002777184362316</v>
      </c>
      <c r="Y34">
        <v>0</v>
      </c>
      <c r="Z34">
        <v>2.01070584</v>
      </c>
      <c r="AA34">
        <v>0</v>
      </c>
      <c r="AB34">
        <v>8.0565986800000005</v>
      </c>
      <c r="AC34">
        <v>5.9383226239999995</v>
      </c>
      <c r="AD34">
        <v>0</v>
      </c>
      <c r="AE34">
        <v>15.167135380800003</v>
      </c>
      <c r="AF34">
        <v>5.4449999999999994</v>
      </c>
      <c r="AG34">
        <v>4.3579099199999991</v>
      </c>
      <c r="AH34">
        <v>11.621584</v>
      </c>
      <c r="AI34">
        <v>0.78111280000000005</v>
      </c>
      <c r="AJ34">
        <v>0</v>
      </c>
      <c r="AK34">
        <v>15.649860000000002</v>
      </c>
      <c r="AL34">
        <v>0</v>
      </c>
      <c r="AM34">
        <v>3.2392661714285702</v>
      </c>
      <c r="AN34">
        <v>0.66954999999999998</v>
      </c>
      <c r="AO34">
        <v>2.8863743999999998</v>
      </c>
      <c r="AP34">
        <v>0.94322591999999983</v>
      </c>
      <c r="AQ34">
        <v>7.8286500000000006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21.034148381632029</v>
      </c>
      <c r="BB34">
        <f t="shared" si="0"/>
        <v>581.66351224135735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3.0981583221300868</v>
      </c>
      <c r="L35">
        <v>323.36356279606861</v>
      </c>
      <c r="M35">
        <v>13.811881188118811</v>
      </c>
      <c r="N35">
        <v>36.554936305732483</v>
      </c>
      <c r="O35">
        <v>0</v>
      </c>
      <c r="P35">
        <v>38.305913956189848</v>
      </c>
      <c r="Q35">
        <v>0</v>
      </c>
      <c r="R35">
        <v>5.00247046692607</v>
      </c>
      <c r="S35">
        <v>3.0051499063085574</v>
      </c>
      <c r="T35">
        <v>0</v>
      </c>
      <c r="U35">
        <v>53.528131879280238</v>
      </c>
      <c r="V35">
        <v>0</v>
      </c>
      <c r="W35">
        <v>0</v>
      </c>
      <c r="X35">
        <v>15.157416217359129</v>
      </c>
      <c r="Y35">
        <v>0</v>
      </c>
      <c r="Z35">
        <v>2.01070584</v>
      </c>
      <c r="AA35">
        <v>0</v>
      </c>
      <c r="AB35">
        <v>8.0565986800000005</v>
      </c>
      <c r="AC35">
        <v>5.9383226239999995</v>
      </c>
      <c r="AD35">
        <v>0</v>
      </c>
      <c r="AE35">
        <v>15.167135380800003</v>
      </c>
      <c r="AF35">
        <v>5.4449999999999994</v>
      </c>
      <c r="AG35">
        <v>4.3579099199999991</v>
      </c>
      <c r="AH35">
        <v>11.621584</v>
      </c>
      <c r="AI35">
        <v>0.78111280000000005</v>
      </c>
      <c r="AJ35">
        <v>0</v>
      </c>
      <c r="AK35">
        <v>15.649860000000002</v>
      </c>
      <c r="AL35">
        <v>0</v>
      </c>
      <c r="AM35">
        <v>3.2392661714285702</v>
      </c>
      <c r="AN35">
        <v>0.66954999999999998</v>
      </c>
      <c r="AO35">
        <v>2.8863743999999998</v>
      </c>
      <c r="AP35">
        <v>0.94322591999999983</v>
      </c>
      <c r="AQ35">
        <v>7.8286500000000006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20.996545678298574</v>
      </c>
      <c r="BB35">
        <f t="shared" si="0"/>
        <v>580.62366580044375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3.0981583221300868</v>
      </c>
      <c r="L36">
        <v>323.36356279606861</v>
      </c>
      <c r="M36">
        <v>13.811881188118811</v>
      </c>
      <c r="N36">
        <v>36.554936305732483</v>
      </c>
      <c r="O36">
        <v>0</v>
      </c>
      <c r="P36">
        <v>38.305913956189848</v>
      </c>
      <c r="Q36">
        <v>0</v>
      </c>
      <c r="R36">
        <v>5.00247046692607</v>
      </c>
      <c r="S36">
        <v>3.0051499063085574</v>
      </c>
      <c r="T36">
        <v>0</v>
      </c>
      <c r="U36">
        <v>53.528131879280238</v>
      </c>
      <c r="V36">
        <v>0</v>
      </c>
      <c r="W36">
        <v>0</v>
      </c>
      <c r="X36">
        <v>15.161898956165363</v>
      </c>
      <c r="Y36">
        <v>0</v>
      </c>
      <c r="Z36">
        <v>2.01070584</v>
      </c>
      <c r="AA36">
        <v>0</v>
      </c>
      <c r="AB36">
        <v>8.0565986800000005</v>
      </c>
      <c r="AC36">
        <v>5.9383226239999995</v>
      </c>
      <c r="AD36">
        <v>0</v>
      </c>
      <c r="AE36">
        <v>15.167135380800003</v>
      </c>
      <c r="AF36">
        <v>5.4449999999999994</v>
      </c>
      <c r="AG36">
        <v>4.3579099199999991</v>
      </c>
      <c r="AH36">
        <v>11.621584</v>
      </c>
      <c r="AI36">
        <v>0</v>
      </c>
      <c r="AJ36">
        <v>0</v>
      </c>
      <c r="AK36">
        <v>15.649860000000002</v>
      </c>
      <c r="AL36">
        <v>0</v>
      </c>
      <c r="AM36">
        <v>3.2392661714285702</v>
      </c>
      <c r="AN36">
        <v>0.66954999999999998</v>
      </c>
      <c r="AO36">
        <v>2.8863743999999998</v>
      </c>
      <c r="AP36">
        <v>0.94322591999999983</v>
      </c>
      <c r="AQ36">
        <v>7.8286500000000006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20.969441411882912</v>
      </c>
      <c r="BB36">
        <f t="shared" si="0"/>
        <v>579.87414000566571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3.0981583221300868</v>
      </c>
      <c r="L37">
        <v>323.36356279606861</v>
      </c>
      <c r="M37">
        <v>13.811881188118811</v>
      </c>
      <c r="N37">
        <v>36.245672347639868</v>
      </c>
      <c r="O37">
        <v>0</v>
      </c>
      <c r="P37">
        <v>38.305913956189848</v>
      </c>
      <c r="Q37">
        <v>0</v>
      </c>
      <c r="R37">
        <v>5.00247046692607</v>
      </c>
      <c r="S37">
        <v>3.0051499063085574</v>
      </c>
      <c r="T37">
        <v>0</v>
      </c>
      <c r="U37">
        <v>53.528131879280238</v>
      </c>
      <c r="V37">
        <v>0</v>
      </c>
      <c r="W37">
        <v>0</v>
      </c>
      <c r="X37">
        <v>15.003561791689155</v>
      </c>
      <c r="Y37">
        <v>0</v>
      </c>
      <c r="Z37">
        <v>2.01070584</v>
      </c>
      <c r="AA37">
        <v>0</v>
      </c>
      <c r="AB37">
        <v>8.0565986800000005</v>
      </c>
      <c r="AC37">
        <v>5.9383226239999995</v>
      </c>
      <c r="AD37">
        <v>0</v>
      </c>
      <c r="AE37">
        <v>15.167135380800003</v>
      </c>
      <c r="AF37">
        <v>5.4449999999999994</v>
      </c>
      <c r="AG37">
        <v>4.3579099199999991</v>
      </c>
      <c r="AH37">
        <v>11.621584</v>
      </c>
      <c r="AI37">
        <v>0</v>
      </c>
      <c r="AJ37">
        <v>0</v>
      </c>
      <c r="AK37">
        <v>15.649860000000002</v>
      </c>
      <c r="AL37">
        <v>0</v>
      </c>
      <c r="AM37">
        <v>3.2392661714285702</v>
      </c>
      <c r="AN37">
        <v>0.66954999999999998</v>
      </c>
      <c r="AO37">
        <v>2.8863743999999998</v>
      </c>
      <c r="AP37">
        <v>0.94322591999999983</v>
      </c>
      <c r="AQ37">
        <v>7.8286500000000006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20.953122132693046</v>
      </c>
      <c r="BB37">
        <f t="shared" si="0"/>
        <v>579.42285816228673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3.0981583221300868</v>
      </c>
      <c r="L38">
        <v>323.36356279606861</v>
      </c>
      <c r="M38">
        <v>13.811881188118811</v>
      </c>
      <c r="N38">
        <v>36.245672347639868</v>
      </c>
      <c r="O38">
        <v>0</v>
      </c>
      <c r="P38">
        <v>38.305913956189848</v>
      </c>
      <c r="Q38">
        <v>0</v>
      </c>
      <c r="R38">
        <v>5.00247046692607</v>
      </c>
      <c r="S38">
        <v>3.0051499063085574</v>
      </c>
      <c r="T38">
        <v>0</v>
      </c>
      <c r="U38">
        <v>53.528131879280238</v>
      </c>
      <c r="V38">
        <v>0</v>
      </c>
      <c r="W38">
        <v>0</v>
      </c>
      <c r="X38">
        <v>15.003561791689155</v>
      </c>
      <c r="Y38">
        <v>0</v>
      </c>
      <c r="Z38">
        <v>4.0214116800000008</v>
      </c>
      <c r="AA38">
        <v>0</v>
      </c>
      <c r="AB38">
        <v>8.0565986800000005</v>
      </c>
      <c r="AC38">
        <v>5.9383226239999995</v>
      </c>
      <c r="AD38">
        <v>0</v>
      </c>
      <c r="AE38">
        <v>15.167135380800003</v>
      </c>
      <c r="AF38">
        <v>5.4449999999999994</v>
      </c>
      <c r="AG38">
        <v>4.3579099199999991</v>
      </c>
      <c r="AH38">
        <v>11.621584</v>
      </c>
      <c r="AI38">
        <v>0</v>
      </c>
      <c r="AJ38">
        <v>0</v>
      </c>
      <c r="AK38">
        <v>15.649860000000002</v>
      </c>
      <c r="AL38">
        <v>0</v>
      </c>
      <c r="AM38">
        <v>3.2392661714285702</v>
      </c>
      <c r="AN38">
        <v>0.66954999999999998</v>
      </c>
      <c r="AO38">
        <v>2.8863743999999998</v>
      </c>
      <c r="AP38">
        <v>0.94322591999999983</v>
      </c>
      <c r="AQ38">
        <v>7.8286500000000006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21.023295576293044</v>
      </c>
      <c r="BB38">
        <f t="shared" si="0"/>
        <v>581.36339055868666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3.2950310844209483</v>
      </c>
      <c r="L39">
        <v>323.36356279606861</v>
      </c>
      <c r="M39">
        <v>13.811881188118811</v>
      </c>
      <c r="N39">
        <v>36.238540661461528</v>
      </c>
      <c r="O39">
        <v>0</v>
      </c>
      <c r="P39">
        <v>38.305913956189848</v>
      </c>
      <c r="Q39">
        <v>0</v>
      </c>
      <c r="R39">
        <v>5.00247046692607</v>
      </c>
      <c r="S39">
        <v>3.0051499063085574</v>
      </c>
      <c r="T39">
        <v>0</v>
      </c>
      <c r="U39">
        <v>53.528131879280238</v>
      </c>
      <c r="V39">
        <v>0</v>
      </c>
      <c r="W39">
        <v>0</v>
      </c>
      <c r="X39">
        <v>15.00265596209529</v>
      </c>
      <c r="Y39">
        <v>0</v>
      </c>
      <c r="Z39">
        <v>4.0214116800000008</v>
      </c>
      <c r="AA39">
        <v>0</v>
      </c>
      <c r="AB39">
        <v>8.0565986800000005</v>
      </c>
      <c r="AC39">
        <v>5.9383226239999995</v>
      </c>
      <c r="AD39">
        <v>0</v>
      </c>
      <c r="AE39">
        <v>15.167135380800003</v>
      </c>
      <c r="AF39">
        <v>5.4449999999999994</v>
      </c>
      <c r="AG39">
        <v>4.3579099199999991</v>
      </c>
      <c r="AH39">
        <v>11.621584</v>
      </c>
      <c r="AI39">
        <v>0</v>
      </c>
      <c r="AJ39">
        <v>0</v>
      </c>
      <c r="AK39">
        <v>15.649860000000002</v>
      </c>
      <c r="AL39">
        <v>0</v>
      </c>
      <c r="AM39">
        <v>3.2392661714285702</v>
      </c>
      <c r="AN39">
        <v>0.66954999999999998</v>
      </c>
      <c r="AO39">
        <v>2.8863743999999998</v>
      </c>
      <c r="AP39">
        <v>0.94322591999999983</v>
      </c>
      <c r="AQ39">
        <v>7.8286500000000006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21.029885943610608</v>
      </c>
      <c r="BB39">
        <f t="shared" si="0"/>
        <v>581.54563543788788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3.2950031790847509</v>
      </c>
      <c r="L40">
        <v>323.36356279606861</v>
      </c>
      <c r="M40">
        <v>13.811881188118811</v>
      </c>
      <c r="N40">
        <v>36.238540661461528</v>
      </c>
      <c r="O40">
        <v>0</v>
      </c>
      <c r="P40">
        <v>38.305913956189848</v>
      </c>
      <c r="Q40">
        <v>0</v>
      </c>
      <c r="R40">
        <v>5.00247046692607</v>
      </c>
      <c r="S40">
        <v>3.0051499063085574</v>
      </c>
      <c r="T40">
        <v>0</v>
      </c>
      <c r="U40">
        <v>53.528131879280238</v>
      </c>
      <c r="V40">
        <v>0</v>
      </c>
      <c r="W40">
        <v>0</v>
      </c>
      <c r="X40">
        <v>15.00265596209529</v>
      </c>
      <c r="Y40">
        <v>0</v>
      </c>
      <c r="Z40">
        <v>4.0214116800000008</v>
      </c>
      <c r="AA40">
        <v>0</v>
      </c>
      <c r="AB40">
        <v>8.0565986800000005</v>
      </c>
      <c r="AC40">
        <v>5.9383226239999995</v>
      </c>
      <c r="AD40">
        <v>0</v>
      </c>
      <c r="AE40">
        <v>14.564102799999999</v>
      </c>
      <c r="AF40">
        <v>5.4449999999999994</v>
      </c>
      <c r="AG40">
        <v>4.3579099199999991</v>
      </c>
      <c r="AH40">
        <v>11.621584</v>
      </c>
      <c r="AI40">
        <v>0</v>
      </c>
      <c r="AJ40">
        <v>0</v>
      </c>
      <c r="AK40">
        <v>15.649860000000002</v>
      </c>
      <c r="AL40">
        <v>0</v>
      </c>
      <c r="AM40">
        <v>3.2392661714285702</v>
      </c>
      <c r="AN40">
        <v>0.66954999999999998</v>
      </c>
      <c r="AO40">
        <v>2.8863743999999998</v>
      </c>
      <c r="AP40">
        <v>0.94322591999999983</v>
      </c>
      <c r="AQ40">
        <v>7.8286500000000006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21.008839105295856</v>
      </c>
      <c r="BB40">
        <f t="shared" si="0"/>
        <v>580.96362179006644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3.4504036824374533</v>
      </c>
      <c r="L41">
        <v>328.17423128608556</v>
      </c>
      <c r="M41">
        <v>13.811881188118811</v>
      </c>
      <c r="N41">
        <v>36.238540661461528</v>
      </c>
      <c r="O41">
        <v>0</v>
      </c>
      <c r="P41">
        <v>36.006190413135599</v>
      </c>
      <c r="Q41">
        <v>0</v>
      </c>
      <c r="R41">
        <v>6.7767667120075057</v>
      </c>
      <c r="S41">
        <v>4.176922680640244</v>
      </c>
      <c r="T41">
        <v>0</v>
      </c>
      <c r="U41">
        <v>53.528131879280238</v>
      </c>
      <c r="V41">
        <v>0</v>
      </c>
      <c r="W41">
        <v>0</v>
      </c>
      <c r="X41">
        <v>15.00265596209529</v>
      </c>
      <c r="Y41">
        <v>0</v>
      </c>
      <c r="Z41">
        <v>4.0214116800000008</v>
      </c>
      <c r="AA41">
        <v>0</v>
      </c>
      <c r="AB41">
        <v>8.0565986800000005</v>
      </c>
      <c r="AC41">
        <v>2.9691613120000002</v>
      </c>
      <c r="AD41">
        <v>0</v>
      </c>
      <c r="AE41">
        <v>14.564102799999999</v>
      </c>
      <c r="AF41">
        <v>5.4449999999999994</v>
      </c>
      <c r="AG41">
        <v>4.3579099199999991</v>
      </c>
      <c r="AH41">
        <v>11.621584</v>
      </c>
      <c r="AI41">
        <v>0</v>
      </c>
      <c r="AJ41">
        <v>0</v>
      </c>
      <c r="AK41">
        <v>15.649860000000002</v>
      </c>
      <c r="AL41">
        <v>0</v>
      </c>
      <c r="AM41">
        <v>3.2392661714285702</v>
      </c>
      <c r="AN41">
        <v>0.66954999999999998</v>
      </c>
      <c r="AO41">
        <v>2.8412747999999999</v>
      </c>
      <c r="AP41">
        <v>0.94322591999999983</v>
      </c>
      <c r="AQ41">
        <v>7.8286500000000006</v>
      </c>
      <c r="AR41">
        <v>15.4111776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21.099514512735738</v>
      </c>
      <c r="BB41">
        <f t="shared" si="0"/>
        <v>583.47109994035497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3.4503778090165969</v>
      </c>
      <c r="L42">
        <v>328.17423128608556</v>
      </c>
      <c r="M42">
        <v>13.811881188118811</v>
      </c>
      <c r="N42">
        <v>36.238540661461528</v>
      </c>
      <c r="O42">
        <v>0</v>
      </c>
      <c r="P42">
        <v>36.009369206321182</v>
      </c>
      <c r="Q42">
        <v>0</v>
      </c>
      <c r="R42">
        <v>6.7767667120075057</v>
      </c>
      <c r="S42">
        <v>4.176922680640244</v>
      </c>
      <c r="T42">
        <v>0</v>
      </c>
      <c r="U42">
        <v>53.528131879280238</v>
      </c>
      <c r="V42">
        <v>0</v>
      </c>
      <c r="W42">
        <v>0</v>
      </c>
      <c r="X42">
        <v>15.00265596209529</v>
      </c>
      <c r="Y42">
        <v>0</v>
      </c>
      <c r="Z42">
        <v>4.0214116800000008</v>
      </c>
      <c r="AA42">
        <v>0</v>
      </c>
      <c r="AB42">
        <v>8.0565986800000005</v>
      </c>
      <c r="AC42">
        <v>2.9691613120000002</v>
      </c>
      <c r="AD42">
        <v>0</v>
      </c>
      <c r="AE42">
        <v>14.564102799999999</v>
      </c>
      <c r="AF42">
        <v>5.4449999999999994</v>
      </c>
      <c r="AG42">
        <v>4.3579099199999991</v>
      </c>
      <c r="AH42">
        <v>11.621584</v>
      </c>
      <c r="AI42">
        <v>0</v>
      </c>
      <c r="AJ42">
        <v>0</v>
      </c>
      <c r="AK42">
        <v>15.649860000000002</v>
      </c>
      <c r="AL42">
        <v>0</v>
      </c>
      <c r="AM42">
        <v>1.6196330857142851</v>
      </c>
      <c r="AN42">
        <v>0.66954999999999998</v>
      </c>
      <c r="AO42">
        <v>2.8412747999999999</v>
      </c>
      <c r="AP42">
        <v>0.94322591999999983</v>
      </c>
      <c r="AQ42">
        <v>7.8286500000000006</v>
      </c>
      <c r="AR42">
        <v>15.4111776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21.043099329718949</v>
      </c>
      <c r="BB42">
        <f t="shared" si="0"/>
        <v>581.9110349574222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328.17423128608556</v>
      </c>
      <c r="M43">
        <v>13.811881188118811</v>
      </c>
      <c r="N43">
        <v>36.238540661461528</v>
      </c>
      <c r="O43">
        <v>0</v>
      </c>
      <c r="P43">
        <v>36.009369206321182</v>
      </c>
      <c r="Q43">
        <v>0</v>
      </c>
      <c r="R43">
        <v>6.1639147680412378</v>
      </c>
      <c r="S43">
        <v>3.6875819223468507</v>
      </c>
      <c r="T43">
        <v>0</v>
      </c>
      <c r="U43">
        <v>53.528131879280238</v>
      </c>
      <c r="V43">
        <v>0</v>
      </c>
      <c r="W43">
        <v>0</v>
      </c>
      <c r="X43">
        <v>15.00265596209529</v>
      </c>
      <c r="Y43">
        <v>0</v>
      </c>
      <c r="Z43">
        <v>4.0214116800000008</v>
      </c>
      <c r="AA43">
        <v>0</v>
      </c>
      <c r="AB43">
        <v>8.0565986800000005</v>
      </c>
      <c r="AC43">
        <v>2.9691613120000002</v>
      </c>
      <c r="AD43">
        <v>0</v>
      </c>
      <c r="AE43">
        <v>14.564102799999999</v>
      </c>
      <c r="AF43">
        <v>5.4449999999999994</v>
      </c>
      <c r="AG43">
        <v>4.3579099199999991</v>
      </c>
      <c r="AH43">
        <v>11.621584</v>
      </c>
      <c r="AI43">
        <v>0</v>
      </c>
      <c r="AJ43">
        <v>0</v>
      </c>
      <c r="AK43">
        <v>15.649860000000002</v>
      </c>
      <c r="AL43">
        <v>0</v>
      </c>
      <c r="AM43">
        <v>1.6196330857142851</v>
      </c>
      <c r="AN43">
        <v>0.66954999999999998</v>
      </c>
      <c r="AO43">
        <v>2.8412747999999999</v>
      </c>
      <c r="AP43">
        <v>0.74672051999999989</v>
      </c>
      <c r="AQ43">
        <v>7.8286500000000006</v>
      </c>
      <c r="AR43">
        <v>15.4111776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20.877356730367715</v>
      </c>
      <c r="BB43">
        <f t="shared" si="0"/>
        <v>577.3277016454972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328.17423128608556</v>
      </c>
      <c r="M44">
        <v>13.811881188118811</v>
      </c>
      <c r="N44">
        <v>36.238540661461528</v>
      </c>
      <c r="O44">
        <v>0</v>
      </c>
      <c r="P44">
        <v>36.009369206321182</v>
      </c>
      <c r="Q44">
        <v>0</v>
      </c>
      <c r="R44">
        <v>5.0041452920662595</v>
      </c>
      <c r="S44">
        <v>3.0027457746478872</v>
      </c>
      <c r="T44">
        <v>0</v>
      </c>
      <c r="U44">
        <v>53.528131879280238</v>
      </c>
      <c r="V44">
        <v>0</v>
      </c>
      <c r="W44">
        <v>0</v>
      </c>
      <c r="X44">
        <v>15.00265596209529</v>
      </c>
      <c r="Y44">
        <v>0</v>
      </c>
      <c r="Z44">
        <v>4.0214116800000008</v>
      </c>
      <c r="AA44">
        <v>0</v>
      </c>
      <c r="AB44">
        <v>8.0565986800000005</v>
      </c>
      <c r="AC44">
        <v>2.9691613120000002</v>
      </c>
      <c r="AD44">
        <v>0</v>
      </c>
      <c r="AE44">
        <v>14.564102799999999</v>
      </c>
      <c r="AF44">
        <v>5.4449999999999994</v>
      </c>
      <c r="AG44">
        <v>4.3579099199999991</v>
      </c>
      <c r="AH44">
        <v>11.621584</v>
      </c>
      <c r="AI44">
        <v>0</v>
      </c>
      <c r="AJ44">
        <v>0</v>
      </c>
      <c r="AK44">
        <v>15.649860000000002</v>
      </c>
      <c r="AL44">
        <v>0</v>
      </c>
      <c r="AM44">
        <v>1.6196330857142851</v>
      </c>
      <c r="AN44">
        <v>0.66954999999999998</v>
      </c>
      <c r="AO44">
        <v>2.8412747999999999</v>
      </c>
      <c r="AP44">
        <v>0.74672051999999989</v>
      </c>
      <c r="AQ44">
        <v>7.8286500000000006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20.812979906642276</v>
      </c>
      <c r="BB44">
        <f t="shared" si="0"/>
        <v>575.54747284554878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3.4504640354223435</v>
      </c>
      <c r="L45">
        <v>320.00233588883566</v>
      </c>
      <c r="M45">
        <v>13.811881188118811</v>
      </c>
      <c r="N45">
        <v>36.238540661461528</v>
      </c>
      <c r="O45">
        <v>0</v>
      </c>
      <c r="P45">
        <v>36.009369206321182</v>
      </c>
      <c r="Q45">
        <v>0</v>
      </c>
      <c r="R45">
        <v>5.0041452920662595</v>
      </c>
      <c r="S45">
        <v>3.0027457746478872</v>
      </c>
      <c r="T45">
        <v>0</v>
      </c>
      <c r="U45">
        <v>53.528131879280238</v>
      </c>
      <c r="V45">
        <v>0</v>
      </c>
      <c r="W45">
        <v>0</v>
      </c>
      <c r="X45">
        <v>15.00265596209529</v>
      </c>
      <c r="Y45">
        <v>0</v>
      </c>
      <c r="Z45">
        <v>4.0214116800000008</v>
      </c>
      <c r="AA45">
        <v>0</v>
      </c>
      <c r="AB45">
        <v>8.0565986800000005</v>
      </c>
      <c r="AC45">
        <v>2.9691613120000002</v>
      </c>
      <c r="AD45">
        <v>0</v>
      </c>
      <c r="AE45">
        <v>14.564102799999999</v>
      </c>
      <c r="AF45">
        <v>5.4449999999999994</v>
      </c>
      <c r="AG45">
        <v>4.3579099199999991</v>
      </c>
      <c r="AH45">
        <v>14.352656239999998</v>
      </c>
      <c r="AI45">
        <v>0</v>
      </c>
      <c r="AJ45">
        <v>0</v>
      </c>
      <c r="AK45">
        <v>15.649860000000002</v>
      </c>
      <c r="AL45">
        <v>0</v>
      </c>
      <c r="AM45">
        <v>1.6196330857142851</v>
      </c>
      <c r="AN45">
        <v>0.66954999999999998</v>
      </c>
      <c r="AO45">
        <v>2.7781353599999998</v>
      </c>
      <c r="AP45">
        <v>0.74672051999999989</v>
      </c>
      <c r="AQ45">
        <v>7.8286500000000006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20.741312833415421</v>
      </c>
      <c r="BB45">
        <f t="shared" si="0"/>
        <v>573.56564135694805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3.4504383086450332</v>
      </c>
      <c r="L46">
        <v>320.00233588883566</v>
      </c>
      <c r="M46">
        <v>13.811881188118811</v>
      </c>
      <c r="N46">
        <v>36.238540661461528</v>
      </c>
      <c r="O46">
        <v>0</v>
      </c>
      <c r="P46">
        <v>36.009369206321182</v>
      </c>
      <c r="Q46">
        <v>0</v>
      </c>
      <c r="R46">
        <v>5.0041452920662595</v>
      </c>
      <c r="S46">
        <v>3.0027457746478872</v>
      </c>
      <c r="T46">
        <v>0</v>
      </c>
      <c r="U46">
        <v>53.528131879280238</v>
      </c>
      <c r="V46">
        <v>0</v>
      </c>
      <c r="W46">
        <v>0</v>
      </c>
      <c r="X46">
        <v>15.00265596209529</v>
      </c>
      <c r="Y46">
        <v>0</v>
      </c>
      <c r="Z46">
        <v>0</v>
      </c>
      <c r="AA46">
        <v>0</v>
      </c>
      <c r="AB46">
        <v>8.0565986800000005</v>
      </c>
      <c r="AC46">
        <v>2.9691613120000002</v>
      </c>
      <c r="AD46">
        <v>0</v>
      </c>
      <c r="AE46">
        <v>14.564102799999999</v>
      </c>
      <c r="AF46">
        <v>2.7225000000000001</v>
      </c>
      <c r="AG46">
        <v>4.3579099199999991</v>
      </c>
      <c r="AH46">
        <v>14.352656239999998</v>
      </c>
      <c r="AI46">
        <v>0</v>
      </c>
      <c r="AJ46">
        <v>0</v>
      </c>
      <c r="AK46">
        <v>15.649860000000002</v>
      </c>
      <c r="AL46">
        <v>0</v>
      </c>
      <c r="AM46">
        <v>1.6196330857142851</v>
      </c>
      <c r="AN46">
        <v>0.66954999999999998</v>
      </c>
      <c r="AO46">
        <v>2.7781353599999998</v>
      </c>
      <c r="AP46">
        <v>0.74672051999999989</v>
      </c>
      <c r="AQ46">
        <v>7.8286500000000006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20.505949675300776</v>
      </c>
      <c r="BB46">
        <f t="shared" si="0"/>
        <v>567.05706710828531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3.4504640354223435</v>
      </c>
      <c r="L47">
        <v>331.57656241571385</v>
      </c>
      <c r="M47">
        <v>13.811881188118811</v>
      </c>
      <c r="N47">
        <v>36.238540661461528</v>
      </c>
      <c r="O47">
        <v>0</v>
      </c>
      <c r="P47">
        <v>36.009369206321182</v>
      </c>
      <c r="Q47">
        <v>0</v>
      </c>
      <c r="R47">
        <v>4.9973750374438346</v>
      </c>
      <c r="S47">
        <v>3.0027457746478872</v>
      </c>
      <c r="T47">
        <v>0</v>
      </c>
      <c r="U47">
        <v>53.528131879280238</v>
      </c>
      <c r="V47">
        <v>0</v>
      </c>
      <c r="W47">
        <v>0</v>
      </c>
      <c r="X47">
        <v>15.001584053560562</v>
      </c>
      <c r="Y47">
        <v>0</v>
      </c>
      <c r="Z47">
        <v>0</v>
      </c>
      <c r="AA47">
        <v>0</v>
      </c>
      <c r="AB47">
        <v>8.0565986800000005</v>
      </c>
      <c r="AC47">
        <v>2.9691613120000002</v>
      </c>
      <c r="AD47">
        <v>0</v>
      </c>
      <c r="AE47">
        <v>14.564102799999999</v>
      </c>
      <c r="AF47">
        <v>0</v>
      </c>
      <c r="AG47">
        <v>4.3579099199999991</v>
      </c>
      <c r="AH47">
        <v>14.352656239999998</v>
      </c>
      <c r="AI47">
        <v>0</v>
      </c>
      <c r="AJ47">
        <v>0</v>
      </c>
      <c r="AK47">
        <v>15.649860000000002</v>
      </c>
      <c r="AL47">
        <v>0</v>
      </c>
      <c r="AM47">
        <v>1.59509319047619</v>
      </c>
      <c r="AN47">
        <v>0.66954999999999998</v>
      </c>
      <c r="AO47">
        <v>2.7781353599999998</v>
      </c>
      <c r="AP47">
        <v>0.74672051999999989</v>
      </c>
      <c r="AQ47">
        <v>7.8286500000000006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20.813745489975794</v>
      </c>
      <c r="BB47">
        <f t="shared" si="0"/>
        <v>575.56864148887053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3.4504383086450332</v>
      </c>
      <c r="L48">
        <v>331.57656241571385</v>
      </c>
      <c r="M48">
        <v>13.811881188118811</v>
      </c>
      <c r="N48">
        <v>36.238540661461528</v>
      </c>
      <c r="O48">
        <v>0</v>
      </c>
      <c r="P48">
        <v>36.009369206321182</v>
      </c>
      <c r="Q48">
        <v>0</v>
      </c>
      <c r="R48">
        <v>4.9973750374438346</v>
      </c>
      <c r="S48">
        <v>3.0027457746478872</v>
      </c>
      <c r="T48">
        <v>0</v>
      </c>
      <c r="U48">
        <v>53.528131879280238</v>
      </c>
      <c r="V48">
        <v>0</v>
      </c>
      <c r="W48">
        <v>0</v>
      </c>
      <c r="X48">
        <v>15.001584053560562</v>
      </c>
      <c r="Y48">
        <v>0</v>
      </c>
      <c r="Z48">
        <v>0</v>
      </c>
      <c r="AA48">
        <v>0</v>
      </c>
      <c r="AB48">
        <v>8.0565986800000005</v>
      </c>
      <c r="AC48">
        <v>2.9691613120000002</v>
      </c>
      <c r="AD48">
        <v>0</v>
      </c>
      <c r="AE48">
        <v>14.564102799999999</v>
      </c>
      <c r="AF48">
        <v>0</v>
      </c>
      <c r="AG48">
        <v>4.3579099199999991</v>
      </c>
      <c r="AH48">
        <v>14.352656239999998</v>
      </c>
      <c r="AI48">
        <v>0</v>
      </c>
      <c r="AJ48">
        <v>0</v>
      </c>
      <c r="AK48">
        <v>15.649860000000002</v>
      </c>
      <c r="AL48">
        <v>0</v>
      </c>
      <c r="AM48">
        <v>1.59509319047619</v>
      </c>
      <c r="AN48">
        <v>0.66954999999999998</v>
      </c>
      <c r="AO48">
        <v>2.7781353599999998</v>
      </c>
      <c r="AP48">
        <v>0.74672051999999989</v>
      </c>
      <c r="AQ48">
        <v>7.8286500000000006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20.813744591784065</v>
      </c>
      <c r="BB48">
        <f t="shared" si="0"/>
        <v>575.56861666028499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3.4504640354223435</v>
      </c>
      <c r="L49">
        <v>331.57656241571385</v>
      </c>
      <c r="M49">
        <v>13.811881188118811</v>
      </c>
      <c r="N49">
        <v>36.238540661461528</v>
      </c>
      <c r="O49">
        <v>0</v>
      </c>
      <c r="P49">
        <v>36.009369206321182</v>
      </c>
      <c r="Q49">
        <v>0</v>
      </c>
      <c r="R49">
        <v>4.9973750374438346</v>
      </c>
      <c r="S49">
        <v>3.0027457746478872</v>
      </c>
      <c r="T49">
        <v>0</v>
      </c>
      <c r="U49">
        <v>53.528131879280238</v>
      </c>
      <c r="V49">
        <v>0</v>
      </c>
      <c r="W49">
        <v>0</v>
      </c>
      <c r="X49">
        <v>15.001584053560562</v>
      </c>
      <c r="Y49">
        <v>0</v>
      </c>
      <c r="Z49">
        <v>0</v>
      </c>
      <c r="AA49">
        <v>0</v>
      </c>
      <c r="AB49">
        <v>4.0078511199999998</v>
      </c>
      <c r="AC49">
        <v>2.9691613120000002</v>
      </c>
      <c r="AD49">
        <v>0</v>
      </c>
      <c r="AE49">
        <v>14.564102799999999</v>
      </c>
      <c r="AF49">
        <v>0</v>
      </c>
      <c r="AG49">
        <v>4.3579099199999991</v>
      </c>
      <c r="AH49">
        <v>14.352656239999998</v>
      </c>
      <c r="AI49">
        <v>0</v>
      </c>
      <c r="AJ49">
        <v>0</v>
      </c>
      <c r="AK49">
        <v>15.649860000000002</v>
      </c>
      <c r="AL49">
        <v>0</v>
      </c>
      <c r="AM49">
        <v>1.59509319047619</v>
      </c>
      <c r="AN49">
        <v>0.66954999999999998</v>
      </c>
      <c r="AO49">
        <v>2.7781353599999998</v>
      </c>
      <c r="AP49">
        <v>0.74672051999999989</v>
      </c>
      <c r="AQ49">
        <v>7.8286500000000006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20.672444454775793</v>
      </c>
      <c r="BB49">
        <f t="shared" si="0"/>
        <v>571.66119496407055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3.4504383086450332</v>
      </c>
      <c r="L50">
        <v>331.57656241571385</v>
      </c>
      <c r="M50">
        <v>13.811881188118811</v>
      </c>
      <c r="N50">
        <v>36.238540661461528</v>
      </c>
      <c r="O50">
        <v>0</v>
      </c>
      <c r="P50">
        <v>36.009369206321182</v>
      </c>
      <c r="Q50">
        <v>0</v>
      </c>
      <c r="R50">
        <v>4.9973750374438346</v>
      </c>
      <c r="S50">
        <v>3.0027457746478872</v>
      </c>
      <c r="T50">
        <v>0</v>
      </c>
      <c r="U50">
        <v>53.528131879280238</v>
      </c>
      <c r="V50">
        <v>0</v>
      </c>
      <c r="W50">
        <v>0</v>
      </c>
      <c r="X50">
        <v>15.001584053560562</v>
      </c>
      <c r="Y50">
        <v>0</v>
      </c>
      <c r="Z50">
        <v>0</v>
      </c>
      <c r="AA50">
        <v>0</v>
      </c>
      <c r="AB50">
        <v>4.0078511199999998</v>
      </c>
      <c r="AC50">
        <v>2.9691613120000002</v>
      </c>
      <c r="AD50">
        <v>0</v>
      </c>
      <c r="AE50">
        <v>15.167135380800003</v>
      </c>
      <c r="AF50">
        <v>0</v>
      </c>
      <c r="AG50">
        <v>4.3579099199999991</v>
      </c>
      <c r="AH50">
        <v>14.352656239999998</v>
      </c>
      <c r="AI50">
        <v>0</v>
      </c>
      <c r="AJ50">
        <v>0</v>
      </c>
      <c r="AK50">
        <v>15.649860000000002</v>
      </c>
      <c r="AL50">
        <v>0</v>
      </c>
      <c r="AM50">
        <v>1.59509319047619</v>
      </c>
      <c r="AN50">
        <v>0.66954999999999998</v>
      </c>
      <c r="AO50">
        <v>2.7781353599999998</v>
      </c>
      <c r="AP50">
        <v>0.74672051999999989</v>
      </c>
      <c r="AQ50">
        <v>7.8286500000000006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20.693489422984065</v>
      </c>
      <c r="BB50">
        <f t="shared" si="0"/>
        <v>572.24315684988505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5.3464399574920289</v>
      </c>
      <c r="L51">
        <v>331.57021026494897</v>
      </c>
      <c r="M51">
        <v>8.8386755395683458</v>
      </c>
      <c r="N51">
        <v>24.619796590909093</v>
      </c>
      <c r="O51">
        <v>0</v>
      </c>
      <c r="P51">
        <v>32.89169103914935</v>
      </c>
      <c r="Q51">
        <v>1.9269600000000005</v>
      </c>
      <c r="R51">
        <v>5.1883734640522876</v>
      </c>
      <c r="S51">
        <v>3.0359466525722341</v>
      </c>
      <c r="T51">
        <v>0</v>
      </c>
      <c r="U51">
        <v>53.528131879280238</v>
      </c>
      <c r="V51">
        <v>0</v>
      </c>
      <c r="W51">
        <v>0</v>
      </c>
      <c r="X51">
        <v>8.6530442744069358</v>
      </c>
      <c r="Y51">
        <v>0</v>
      </c>
      <c r="Z51">
        <v>1.6873999999999998</v>
      </c>
      <c r="AA51">
        <v>0</v>
      </c>
      <c r="AB51">
        <v>4.0078511199999998</v>
      </c>
      <c r="AC51">
        <v>2.9691613120000002</v>
      </c>
      <c r="AD51">
        <v>0</v>
      </c>
      <c r="AE51">
        <v>15.167135380800003</v>
      </c>
      <c r="AF51">
        <v>0</v>
      </c>
      <c r="AG51">
        <v>4.3579099199999991</v>
      </c>
      <c r="AH51">
        <v>20.337772000000005</v>
      </c>
      <c r="AI51">
        <v>0</v>
      </c>
      <c r="AJ51">
        <v>0</v>
      </c>
      <c r="AK51">
        <v>15.649860000000002</v>
      </c>
      <c r="AL51">
        <v>0</v>
      </c>
      <c r="AM51">
        <v>1.59509319047619</v>
      </c>
      <c r="AN51">
        <v>0.66954999999999998</v>
      </c>
      <c r="AO51">
        <v>2.7781353599999998</v>
      </c>
      <c r="AP51">
        <v>0.74672051999999989</v>
      </c>
      <c r="AQ51">
        <v>7.8286500000000006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20.192854328690522</v>
      </c>
      <c r="BB51">
        <f t="shared" si="0"/>
        <v>558.39894884136515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4.4969086296865557</v>
      </c>
      <c r="L52">
        <v>331.57021026494897</v>
      </c>
      <c r="M52">
        <v>8.8386755395683458</v>
      </c>
      <c r="N52">
        <v>24.619796590909093</v>
      </c>
      <c r="O52">
        <v>0</v>
      </c>
      <c r="P52">
        <v>32.89169103914935</v>
      </c>
      <c r="Q52">
        <v>1.9269600000000005</v>
      </c>
      <c r="R52">
        <v>5.1883734640522876</v>
      </c>
      <c r="S52">
        <v>3.0359466525722341</v>
      </c>
      <c r="T52">
        <v>0</v>
      </c>
      <c r="U52">
        <v>53.528131879280238</v>
      </c>
      <c r="V52">
        <v>0</v>
      </c>
      <c r="W52">
        <v>0</v>
      </c>
      <c r="X52">
        <v>8.6530442744069358</v>
      </c>
      <c r="Y52">
        <v>0</v>
      </c>
      <c r="Z52">
        <v>1.6873999999999998</v>
      </c>
      <c r="AA52">
        <v>0</v>
      </c>
      <c r="AB52">
        <v>4.0078511199999998</v>
      </c>
      <c r="AC52">
        <v>2.9691613120000002</v>
      </c>
      <c r="AD52">
        <v>0</v>
      </c>
      <c r="AE52">
        <v>15.167135380800003</v>
      </c>
      <c r="AF52">
        <v>0</v>
      </c>
      <c r="AG52">
        <v>4.3579099199999991</v>
      </c>
      <c r="AH52">
        <v>20.337772000000005</v>
      </c>
      <c r="AI52">
        <v>0</v>
      </c>
      <c r="AJ52">
        <v>0</v>
      </c>
      <c r="AK52">
        <v>15.649860000000002</v>
      </c>
      <c r="AL52">
        <v>0</v>
      </c>
      <c r="AM52">
        <v>1.59509319047619</v>
      </c>
      <c r="AN52">
        <v>0.66954999999999998</v>
      </c>
      <c r="AO52">
        <v>2.7781353599999998</v>
      </c>
      <c r="AP52">
        <v>0.74672051999999989</v>
      </c>
      <c r="AQ52">
        <v>7.8286500000000006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20.163205688353116</v>
      </c>
      <c r="BB52">
        <f t="shared" si="0"/>
        <v>557.57906615389697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4.1238857805373925</v>
      </c>
      <c r="L53">
        <v>325.18073716410748</v>
      </c>
      <c r="M53">
        <v>8.8386755395683458</v>
      </c>
      <c r="N53">
        <v>24.619796590909093</v>
      </c>
      <c r="O53">
        <v>0</v>
      </c>
      <c r="P53">
        <v>32.89169103914935</v>
      </c>
      <c r="Q53">
        <v>1.9269600000000005</v>
      </c>
      <c r="R53">
        <v>5.1883734640522876</v>
      </c>
      <c r="S53">
        <v>3.0359466525722341</v>
      </c>
      <c r="T53">
        <v>0</v>
      </c>
      <c r="U53">
        <v>53.528131879280238</v>
      </c>
      <c r="V53">
        <v>0</v>
      </c>
      <c r="W53">
        <v>0</v>
      </c>
      <c r="X53">
        <v>8.6530442744069358</v>
      </c>
      <c r="Y53">
        <v>0</v>
      </c>
      <c r="Z53">
        <v>1.6873999999999998</v>
      </c>
      <c r="AA53">
        <v>0</v>
      </c>
      <c r="AB53">
        <v>4.0078511199999998</v>
      </c>
      <c r="AC53">
        <v>2.9691613120000002</v>
      </c>
      <c r="AD53">
        <v>0</v>
      </c>
      <c r="AE53">
        <v>15.167135380800003</v>
      </c>
      <c r="AF53">
        <v>0</v>
      </c>
      <c r="AG53">
        <v>4.3579099199999991</v>
      </c>
      <c r="AH53">
        <v>20.337772000000005</v>
      </c>
      <c r="AI53">
        <v>0</v>
      </c>
      <c r="AJ53">
        <v>0</v>
      </c>
      <c r="AK53">
        <v>15.649860000000002</v>
      </c>
      <c r="AL53">
        <v>0</v>
      </c>
      <c r="AM53">
        <v>1.59509319047619</v>
      </c>
      <c r="AN53">
        <v>0.66954999999999998</v>
      </c>
      <c r="AO53">
        <v>2.5255775999999996</v>
      </c>
      <c r="AP53">
        <v>0.74672051999999989</v>
      </c>
      <c r="AQ53">
        <v>7.8286500000000006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19.918380548843075</v>
      </c>
      <c r="BB53">
        <f t="shared" si="0"/>
        <v>550.80883758341645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5.3464399574920289</v>
      </c>
      <c r="L54">
        <v>325.18073716410748</v>
      </c>
      <c r="M54">
        <v>8.8386755395683458</v>
      </c>
      <c r="N54">
        <v>24.619796590909093</v>
      </c>
      <c r="O54">
        <v>0</v>
      </c>
      <c r="P54">
        <v>32.89169103914935</v>
      </c>
      <c r="Q54">
        <v>1.9269600000000005</v>
      </c>
      <c r="R54">
        <v>5.1883734640522876</v>
      </c>
      <c r="S54">
        <v>3.0359466525722341</v>
      </c>
      <c r="T54">
        <v>0</v>
      </c>
      <c r="U54">
        <v>53.528131879280238</v>
      </c>
      <c r="V54">
        <v>0</v>
      </c>
      <c r="W54">
        <v>0</v>
      </c>
      <c r="X54">
        <v>8.6530442744069358</v>
      </c>
      <c r="Y54">
        <v>0</v>
      </c>
      <c r="Z54">
        <v>1.6873999999999998</v>
      </c>
      <c r="AA54">
        <v>0</v>
      </c>
      <c r="AB54">
        <v>4.0078511199999998</v>
      </c>
      <c r="AC54">
        <v>2.9691613120000002</v>
      </c>
      <c r="AD54">
        <v>0</v>
      </c>
      <c r="AE54">
        <v>15.167135380800003</v>
      </c>
      <c r="AF54">
        <v>0</v>
      </c>
      <c r="AG54">
        <v>4.3579099199999991</v>
      </c>
      <c r="AH54">
        <v>20.337772000000005</v>
      </c>
      <c r="AI54">
        <v>0</v>
      </c>
      <c r="AJ54">
        <v>0</v>
      </c>
      <c r="AK54">
        <v>15.649860000000002</v>
      </c>
      <c r="AL54">
        <v>0</v>
      </c>
      <c r="AM54">
        <v>1.59509319047619</v>
      </c>
      <c r="AN54">
        <v>0.66954999999999998</v>
      </c>
      <c r="AO54">
        <v>2.5255775999999996</v>
      </c>
      <c r="AP54">
        <v>0.74672051999999989</v>
      </c>
      <c r="AQ54">
        <v>7.8286500000000006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19.961047688875233</v>
      </c>
      <c r="BB54">
        <f t="shared" si="0"/>
        <v>551.98872462033887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3.4504640354223435</v>
      </c>
      <c r="L55">
        <v>324.75109563021351</v>
      </c>
      <c r="M55">
        <v>13.811881188118811</v>
      </c>
      <c r="N55">
        <v>36.238540661461528</v>
      </c>
      <c r="O55">
        <v>0</v>
      </c>
      <c r="P55">
        <v>35.207268623024824</v>
      </c>
      <c r="Q55">
        <v>0</v>
      </c>
      <c r="R55">
        <v>4.5902162023614297</v>
      </c>
      <c r="S55">
        <v>3.0034747081712063</v>
      </c>
      <c r="T55">
        <v>0</v>
      </c>
      <c r="U55">
        <v>53.528131879280238</v>
      </c>
      <c r="V55">
        <v>0</v>
      </c>
      <c r="W55">
        <v>0</v>
      </c>
      <c r="X55">
        <v>13.101527353301048</v>
      </c>
      <c r="Y55">
        <v>0</v>
      </c>
      <c r="Z55">
        <v>1.9911319999999999</v>
      </c>
      <c r="AA55">
        <v>0</v>
      </c>
      <c r="AB55">
        <v>4.0078511199999998</v>
      </c>
      <c r="AC55">
        <v>2.9691613120000002</v>
      </c>
      <c r="AD55">
        <v>0</v>
      </c>
      <c r="AE55">
        <v>15.167135380800003</v>
      </c>
      <c r="AF55">
        <v>2.7225000000000001</v>
      </c>
      <c r="AG55">
        <v>4.3579099199999991</v>
      </c>
      <c r="AH55">
        <v>20.337772000000005</v>
      </c>
      <c r="AI55">
        <v>0</v>
      </c>
      <c r="AJ55">
        <v>0</v>
      </c>
      <c r="AK55">
        <v>15.649860000000002</v>
      </c>
      <c r="AL55">
        <v>0</v>
      </c>
      <c r="AM55">
        <v>1.59509319047619</v>
      </c>
      <c r="AN55">
        <v>0.66954999999999998</v>
      </c>
      <c r="AO55">
        <v>2.5255775999999996</v>
      </c>
      <c r="AP55">
        <v>0.74672051999999989</v>
      </c>
      <c r="AQ55">
        <v>7.8286500000000006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20.711363993569762</v>
      </c>
      <c r="BB55">
        <f t="shared" si="0"/>
        <v>572.73744403546129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3.4504383086450332</v>
      </c>
      <c r="L56">
        <v>324.75109563021351</v>
      </c>
      <c r="M56">
        <v>13.811881188118811</v>
      </c>
      <c r="N56">
        <v>36.238540661461528</v>
      </c>
      <c r="O56">
        <v>0</v>
      </c>
      <c r="P56">
        <v>35.207268623024824</v>
      </c>
      <c r="Q56">
        <v>0</v>
      </c>
      <c r="R56">
        <v>5.0038741789695687</v>
      </c>
      <c r="S56">
        <v>3.0034747081712063</v>
      </c>
      <c r="T56">
        <v>0</v>
      </c>
      <c r="U56">
        <v>53.528131879280238</v>
      </c>
      <c r="V56">
        <v>0</v>
      </c>
      <c r="W56">
        <v>0</v>
      </c>
      <c r="X56">
        <v>15.00265596209529</v>
      </c>
      <c r="Y56">
        <v>0</v>
      </c>
      <c r="Z56">
        <v>1.9911319999999999</v>
      </c>
      <c r="AA56">
        <v>0</v>
      </c>
      <c r="AB56">
        <v>4.0078511199999998</v>
      </c>
      <c r="AC56">
        <v>2.9691613120000002</v>
      </c>
      <c r="AD56">
        <v>0</v>
      </c>
      <c r="AE56">
        <v>15.167135380800003</v>
      </c>
      <c r="AF56">
        <v>5.4449999999999994</v>
      </c>
      <c r="AG56">
        <v>4.3579099199999991</v>
      </c>
      <c r="AH56">
        <v>20.337772000000005</v>
      </c>
      <c r="AI56">
        <v>0</v>
      </c>
      <c r="AJ56">
        <v>0</v>
      </c>
      <c r="AK56">
        <v>15.649860000000002</v>
      </c>
      <c r="AL56">
        <v>0</v>
      </c>
      <c r="AM56">
        <v>1.59509319047619</v>
      </c>
      <c r="AN56">
        <v>0.66954999999999998</v>
      </c>
      <c r="AO56">
        <v>2.5255775999999996</v>
      </c>
      <c r="AP56">
        <v>0.74672051999999989</v>
      </c>
      <c r="AQ56">
        <v>7.8286500000000006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20.887164319107129</v>
      </c>
      <c r="BB56">
        <f t="shared" si="0"/>
        <v>577.59890456854907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3.4504640354223435</v>
      </c>
      <c r="L57">
        <v>320.00470216256861</v>
      </c>
      <c r="M57">
        <v>13.811881188118811</v>
      </c>
      <c r="N57">
        <v>36.238540661461528</v>
      </c>
      <c r="O57">
        <v>0</v>
      </c>
      <c r="P57">
        <v>35.207268623024824</v>
      </c>
      <c r="Q57">
        <v>0</v>
      </c>
      <c r="R57">
        <v>5.0038741789695687</v>
      </c>
      <c r="S57">
        <v>3.0034747081712063</v>
      </c>
      <c r="T57">
        <v>0</v>
      </c>
      <c r="U57">
        <v>53.528131879280238</v>
      </c>
      <c r="V57">
        <v>0</v>
      </c>
      <c r="W57">
        <v>0</v>
      </c>
      <c r="X57">
        <v>15.00265596209529</v>
      </c>
      <c r="Y57">
        <v>0</v>
      </c>
      <c r="Z57">
        <v>4.0214116800000008</v>
      </c>
      <c r="AA57">
        <v>0</v>
      </c>
      <c r="AB57">
        <v>4.0078511199999998</v>
      </c>
      <c r="AC57">
        <v>2.9691613120000002</v>
      </c>
      <c r="AD57">
        <v>0</v>
      </c>
      <c r="AE57">
        <v>15.167135380800003</v>
      </c>
      <c r="AF57">
        <v>5.4449999999999994</v>
      </c>
      <c r="AG57">
        <v>4.3579099199999991</v>
      </c>
      <c r="AH57">
        <v>20.337772000000005</v>
      </c>
      <c r="AI57">
        <v>0</v>
      </c>
      <c r="AJ57">
        <v>0</v>
      </c>
      <c r="AK57">
        <v>15.649860000000002</v>
      </c>
      <c r="AL57">
        <v>0</v>
      </c>
      <c r="AM57">
        <v>0</v>
      </c>
      <c r="AN57">
        <v>0.66954999999999998</v>
      </c>
      <c r="AO57">
        <v>2.5255775999999996</v>
      </c>
      <c r="AP57">
        <v>1.1397313200000003</v>
      </c>
      <c r="AQ57">
        <v>7.8286500000000006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20.75042003252544</v>
      </c>
      <c r="BB57">
        <f t="shared" si="0"/>
        <v>573.81747840378694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3.4400506773092583</v>
      </c>
      <c r="L58">
        <v>320.00470216256861</v>
      </c>
      <c r="M58">
        <v>13.811881188118811</v>
      </c>
      <c r="N58">
        <v>36.238540661461528</v>
      </c>
      <c r="O58">
        <v>0</v>
      </c>
      <c r="P58">
        <v>35.207268623024824</v>
      </c>
      <c r="Q58">
        <v>0</v>
      </c>
      <c r="R58">
        <v>5.0038741789695687</v>
      </c>
      <c r="S58">
        <v>3.0034747081712063</v>
      </c>
      <c r="T58">
        <v>0</v>
      </c>
      <c r="U58">
        <v>53.528131879280238</v>
      </c>
      <c r="V58">
        <v>0</v>
      </c>
      <c r="W58">
        <v>0</v>
      </c>
      <c r="X58">
        <v>15.00265596209529</v>
      </c>
      <c r="Y58">
        <v>0</v>
      </c>
      <c r="Z58">
        <v>4.0214116800000008</v>
      </c>
      <c r="AA58">
        <v>0</v>
      </c>
      <c r="AB58">
        <v>4.0078511199999998</v>
      </c>
      <c r="AC58">
        <v>2.9691613120000002</v>
      </c>
      <c r="AD58">
        <v>0</v>
      </c>
      <c r="AE58">
        <v>15.167135380800003</v>
      </c>
      <c r="AF58">
        <v>5.4449999999999994</v>
      </c>
      <c r="AG58">
        <v>4.3579099199999991</v>
      </c>
      <c r="AH58">
        <v>20.337772000000005</v>
      </c>
      <c r="AI58">
        <v>0</v>
      </c>
      <c r="AJ58">
        <v>0</v>
      </c>
      <c r="AK58">
        <v>15.649860000000002</v>
      </c>
      <c r="AL58">
        <v>0</v>
      </c>
      <c r="AM58">
        <v>0</v>
      </c>
      <c r="AN58">
        <v>0.66954999999999998</v>
      </c>
      <c r="AO58">
        <v>2.5255775999999996</v>
      </c>
      <c r="AP58">
        <v>1.1397313200000003</v>
      </c>
      <c r="AQ58">
        <v>7.8286500000000006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20.75005660370779</v>
      </c>
      <c r="BB58">
        <f t="shared" si="0"/>
        <v>573.80742847449153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3.4607789741839596</v>
      </c>
      <c r="L59">
        <v>320.00470216256861</v>
      </c>
      <c r="M59">
        <v>13.811881188118811</v>
      </c>
      <c r="N59">
        <v>36.238540661461528</v>
      </c>
      <c r="O59">
        <v>0</v>
      </c>
      <c r="P59">
        <v>35.207268623024824</v>
      </c>
      <c r="Q59">
        <v>0</v>
      </c>
      <c r="R59">
        <v>5.0038741789695687</v>
      </c>
      <c r="S59">
        <v>3.0034747081712063</v>
      </c>
      <c r="T59">
        <v>0</v>
      </c>
      <c r="U59">
        <v>53.528131879280238</v>
      </c>
      <c r="V59">
        <v>0</v>
      </c>
      <c r="W59">
        <v>0</v>
      </c>
      <c r="X59">
        <v>45.995233694503092</v>
      </c>
      <c r="Y59">
        <v>0</v>
      </c>
      <c r="Z59">
        <v>4.0214116800000008</v>
      </c>
      <c r="AA59">
        <v>4.306465696000001</v>
      </c>
      <c r="AB59">
        <v>4.0078511199999998</v>
      </c>
      <c r="AC59">
        <v>2.9691613120000002</v>
      </c>
      <c r="AD59">
        <v>2.7964513200000005</v>
      </c>
      <c r="AE59">
        <v>15.167135380800003</v>
      </c>
      <c r="AF59">
        <v>5.4449999999999994</v>
      </c>
      <c r="AG59">
        <v>4.3579099199999991</v>
      </c>
      <c r="AH59">
        <v>20.337772000000005</v>
      </c>
      <c r="AI59">
        <v>0</v>
      </c>
      <c r="AJ59">
        <v>0</v>
      </c>
      <c r="AK59">
        <v>15.649860000000002</v>
      </c>
      <c r="AL59">
        <v>0</v>
      </c>
      <c r="AM59">
        <v>0</v>
      </c>
      <c r="AN59">
        <v>0.66954999999999998</v>
      </c>
      <c r="AO59">
        <v>2.0745815999999997</v>
      </c>
      <c r="AP59">
        <v>2.90827992</v>
      </c>
      <c r="AQ59">
        <v>7.8286500000000006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22.126295526468418</v>
      </c>
      <c r="BB59">
        <f t="shared" si="0"/>
        <v>611.86496519701348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3.4607532719766607</v>
      </c>
      <c r="L60">
        <v>320.00470216256861</v>
      </c>
      <c r="M60">
        <v>13.811881188118811</v>
      </c>
      <c r="N60">
        <v>36.238540661461528</v>
      </c>
      <c r="O60">
        <v>0</v>
      </c>
      <c r="P60">
        <v>35.207268623024824</v>
      </c>
      <c r="Q60">
        <v>0</v>
      </c>
      <c r="R60">
        <v>5.0038741789695687</v>
      </c>
      <c r="S60">
        <v>3.0034747081712063</v>
      </c>
      <c r="T60">
        <v>0</v>
      </c>
      <c r="U60">
        <v>53.528131879280238</v>
      </c>
      <c r="V60">
        <v>0</v>
      </c>
      <c r="W60">
        <v>0</v>
      </c>
      <c r="X60">
        <v>45.995233694503092</v>
      </c>
      <c r="Y60">
        <v>0</v>
      </c>
      <c r="Z60">
        <v>4.0214116800000008</v>
      </c>
      <c r="AA60">
        <v>4.306465696000001</v>
      </c>
      <c r="AB60">
        <v>4.0078511199999998</v>
      </c>
      <c r="AC60">
        <v>2.9691613120000002</v>
      </c>
      <c r="AD60">
        <v>2.7964513200000005</v>
      </c>
      <c r="AE60">
        <v>15.167135380800003</v>
      </c>
      <c r="AF60">
        <v>5.4449999999999994</v>
      </c>
      <c r="AG60">
        <v>4.3579099199999991</v>
      </c>
      <c r="AH60">
        <v>20.337772000000005</v>
      </c>
      <c r="AI60">
        <v>0</v>
      </c>
      <c r="AJ60">
        <v>0</v>
      </c>
      <c r="AK60">
        <v>15.649860000000002</v>
      </c>
      <c r="AL60">
        <v>0</v>
      </c>
      <c r="AM60">
        <v>0</v>
      </c>
      <c r="AN60">
        <v>0.66954999999999998</v>
      </c>
      <c r="AO60">
        <v>2.0745815999999997</v>
      </c>
      <c r="AP60">
        <v>2.90827992</v>
      </c>
      <c r="AQ60">
        <v>7.8286500000000006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22.12629462560421</v>
      </c>
      <c r="BB60">
        <f t="shared" si="0"/>
        <v>611.86494039567037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320.00470216256861</v>
      </c>
      <c r="M61">
        <v>13.811881188118811</v>
      </c>
      <c r="N61">
        <v>36.238540661461528</v>
      </c>
      <c r="O61">
        <v>0</v>
      </c>
      <c r="P61">
        <v>34.748925075473423</v>
      </c>
      <c r="Q61">
        <v>0</v>
      </c>
      <c r="R61">
        <v>5.0038741789695687</v>
      </c>
      <c r="S61">
        <v>3.0034747081712063</v>
      </c>
      <c r="T61">
        <v>0</v>
      </c>
      <c r="U61">
        <v>53.528131879280238</v>
      </c>
      <c r="V61">
        <v>0</v>
      </c>
      <c r="W61">
        <v>0</v>
      </c>
      <c r="X61">
        <v>45.995233694503092</v>
      </c>
      <c r="Y61">
        <v>0</v>
      </c>
      <c r="Z61">
        <v>4.0214116800000008</v>
      </c>
      <c r="AA61">
        <v>5.9623511999999996</v>
      </c>
      <c r="AB61">
        <v>4.0078511199999998</v>
      </c>
      <c r="AC61">
        <v>2.9691613120000002</v>
      </c>
      <c r="AD61">
        <v>2.7964513200000005</v>
      </c>
      <c r="AE61">
        <v>15.167135380800003</v>
      </c>
      <c r="AF61">
        <v>5.4449999999999994</v>
      </c>
      <c r="AG61">
        <v>4.3579099199999991</v>
      </c>
      <c r="AH61">
        <v>20.337772000000005</v>
      </c>
      <c r="AI61">
        <v>0</v>
      </c>
      <c r="AJ61">
        <v>0</v>
      </c>
      <c r="AK61">
        <v>15.649860000000002</v>
      </c>
      <c r="AL61">
        <v>0</v>
      </c>
      <c r="AM61">
        <v>0</v>
      </c>
      <c r="AN61">
        <v>0.66954999999999998</v>
      </c>
      <c r="AO61">
        <v>2.0745815999999997</v>
      </c>
      <c r="AP61">
        <v>1.1397313200000003</v>
      </c>
      <c r="AQ61">
        <v>7.8286500000000006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21.985586198284373</v>
      </c>
      <c r="BB61">
        <f t="shared" si="0"/>
        <v>607.97388890746197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320.0009933584501</v>
      </c>
      <c r="M62">
        <v>13.811881188118811</v>
      </c>
      <c r="N62">
        <v>36.238540661461528</v>
      </c>
      <c r="O62">
        <v>0</v>
      </c>
      <c r="P62">
        <v>34.748925075473423</v>
      </c>
      <c r="Q62">
        <v>0</v>
      </c>
      <c r="R62">
        <v>5.0038741789695687</v>
      </c>
      <c r="S62">
        <v>3.0034747081712063</v>
      </c>
      <c r="T62">
        <v>0</v>
      </c>
      <c r="U62">
        <v>53.528131879280238</v>
      </c>
      <c r="V62">
        <v>0</v>
      </c>
      <c r="W62">
        <v>0</v>
      </c>
      <c r="X62">
        <v>45.995233694503092</v>
      </c>
      <c r="Y62">
        <v>0</v>
      </c>
      <c r="Z62">
        <v>4.0214116800000008</v>
      </c>
      <c r="AA62">
        <v>8.6206872959999998</v>
      </c>
      <c r="AB62">
        <v>4.0078511199999998</v>
      </c>
      <c r="AC62">
        <v>2.9691613120000002</v>
      </c>
      <c r="AD62">
        <v>2.7964513200000005</v>
      </c>
      <c r="AE62">
        <v>15.167135380800003</v>
      </c>
      <c r="AF62">
        <v>5.4449999999999994</v>
      </c>
      <c r="AG62">
        <v>4.3579099199999991</v>
      </c>
      <c r="AH62">
        <v>23.243168000000001</v>
      </c>
      <c r="AI62">
        <v>0</v>
      </c>
      <c r="AJ62">
        <v>0</v>
      </c>
      <c r="AK62">
        <v>15.649860000000002</v>
      </c>
      <c r="AL62">
        <v>0</v>
      </c>
      <c r="AM62">
        <v>0</v>
      </c>
      <c r="AN62">
        <v>0.66954999999999998</v>
      </c>
      <c r="AO62">
        <v>2.0745815999999997</v>
      </c>
      <c r="AP62">
        <v>1.1397313200000003</v>
      </c>
      <c r="AQ62">
        <v>7.8286500000000006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22.179717847510361</v>
      </c>
      <c r="BB62">
        <f t="shared" si="0"/>
        <v>613.33978055011767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320.00470216256861</v>
      </c>
      <c r="M63">
        <v>13.811881188118811</v>
      </c>
      <c r="N63">
        <v>36.238540661461528</v>
      </c>
      <c r="O63">
        <v>0</v>
      </c>
      <c r="P63">
        <v>35.665611908369726</v>
      </c>
      <c r="Q63">
        <v>0</v>
      </c>
      <c r="R63">
        <v>5.0038741789695687</v>
      </c>
      <c r="S63">
        <v>3.0034747081712063</v>
      </c>
      <c r="T63">
        <v>0</v>
      </c>
      <c r="U63">
        <v>53.528131879280238</v>
      </c>
      <c r="V63">
        <v>0</v>
      </c>
      <c r="W63">
        <v>10.683215190633442</v>
      </c>
      <c r="X63">
        <v>45.995233694503092</v>
      </c>
      <c r="Y63">
        <v>0</v>
      </c>
      <c r="Z63">
        <v>4.0214116800000008</v>
      </c>
      <c r="AA63">
        <v>8.6206872959999998</v>
      </c>
      <c r="AB63">
        <v>4.0078511199999998</v>
      </c>
      <c r="AC63">
        <v>2.9691613120000002</v>
      </c>
      <c r="AD63">
        <v>2.7964513200000005</v>
      </c>
      <c r="AE63">
        <v>15.167135380800003</v>
      </c>
      <c r="AF63">
        <v>5.4449999999999994</v>
      </c>
      <c r="AG63">
        <v>4.3579099199999991</v>
      </c>
      <c r="AH63">
        <v>23.243168000000001</v>
      </c>
      <c r="AI63">
        <v>0</v>
      </c>
      <c r="AJ63">
        <v>0</v>
      </c>
      <c r="AK63">
        <v>15.649860000000002</v>
      </c>
      <c r="AL63">
        <v>0</v>
      </c>
      <c r="AM63">
        <v>0</v>
      </c>
      <c r="AN63">
        <v>0.66954999999999998</v>
      </c>
      <c r="AO63">
        <v>2.1196812</v>
      </c>
      <c r="AP63">
        <v>1.1397313200000003</v>
      </c>
      <c r="AQ63">
        <v>7.8286500000000006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22.586170559708556</v>
      </c>
      <c r="BB63">
        <f t="shared" si="0"/>
        <v>624.58203826556769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320.0009933584501</v>
      </c>
      <c r="M64">
        <v>13.811881188118811</v>
      </c>
      <c r="N64">
        <v>36.238540661461528</v>
      </c>
      <c r="O64">
        <v>0</v>
      </c>
      <c r="P64">
        <v>35.665611908369726</v>
      </c>
      <c r="Q64">
        <v>3.3497433460076049</v>
      </c>
      <c r="R64">
        <v>13.011233040078203</v>
      </c>
      <c r="S64">
        <v>8.0993164050235471</v>
      </c>
      <c r="T64">
        <v>0</v>
      </c>
      <c r="U64">
        <v>53.528131879280238</v>
      </c>
      <c r="V64">
        <v>4.3840085821220933</v>
      </c>
      <c r="W64">
        <v>10.683215190633442</v>
      </c>
      <c r="X64">
        <v>45.995233694503092</v>
      </c>
      <c r="Y64">
        <v>0</v>
      </c>
      <c r="Z64">
        <v>4.0214116800000008</v>
      </c>
      <c r="AA64">
        <v>8.6206872959999998</v>
      </c>
      <c r="AB64">
        <v>4.0078511199999998</v>
      </c>
      <c r="AC64">
        <v>2.9691613120000002</v>
      </c>
      <c r="AD64">
        <v>0</v>
      </c>
      <c r="AE64">
        <v>15.167135380800003</v>
      </c>
      <c r="AF64">
        <v>5.4449999999999994</v>
      </c>
      <c r="AG64">
        <v>4.3579099199999991</v>
      </c>
      <c r="AH64">
        <v>23.243168000000001</v>
      </c>
      <c r="AI64">
        <v>0</v>
      </c>
      <c r="AJ64">
        <v>0</v>
      </c>
      <c r="AK64">
        <v>15.649860000000002</v>
      </c>
      <c r="AL64">
        <v>0</v>
      </c>
      <c r="AM64">
        <v>0</v>
      </c>
      <c r="AN64">
        <v>0.66954999999999998</v>
      </c>
      <c r="AO64">
        <v>2.1196812</v>
      </c>
      <c r="AP64">
        <v>1.1397313200000003</v>
      </c>
      <c r="AQ64">
        <v>7.8286500000000006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23.215741160199642</v>
      </c>
      <c r="BB64">
        <f t="shared" si="0"/>
        <v>641.98926002704877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320.0009933584501</v>
      </c>
      <c r="M65">
        <v>13.811881188118811</v>
      </c>
      <c r="N65">
        <v>36.238540661461528</v>
      </c>
      <c r="O65">
        <v>0</v>
      </c>
      <c r="P65">
        <v>35.665611908369726</v>
      </c>
      <c r="Q65">
        <v>3.3497433460076049</v>
      </c>
      <c r="R65">
        <v>13.011233040078203</v>
      </c>
      <c r="S65">
        <v>8.0993164050235471</v>
      </c>
      <c r="T65">
        <v>0</v>
      </c>
      <c r="U65">
        <v>53.528131879280238</v>
      </c>
      <c r="V65">
        <v>4.3840085821220933</v>
      </c>
      <c r="W65">
        <v>10.683215190633442</v>
      </c>
      <c r="X65">
        <v>45.995233694503092</v>
      </c>
      <c r="Y65">
        <v>0</v>
      </c>
      <c r="Z65">
        <v>4.0214116800000008</v>
      </c>
      <c r="AA65">
        <v>8.6206872959999998</v>
      </c>
      <c r="AB65">
        <v>4.0078511199999998</v>
      </c>
      <c r="AC65">
        <v>2.9691613120000002</v>
      </c>
      <c r="AD65">
        <v>0</v>
      </c>
      <c r="AE65">
        <v>15.167135380800003</v>
      </c>
      <c r="AF65">
        <v>5.4449999999999994</v>
      </c>
      <c r="AG65">
        <v>4.3579099199999991</v>
      </c>
      <c r="AH65">
        <v>23.243168000000001</v>
      </c>
      <c r="AI65">
        <v>0</v>
      </c>
      <c r="AJ65">
        <v>0</v>
      </c>
      <c r="AK65">
        <v>15.649860000000002</v>
      </c>
      <c r="AL65">
        <v>0</v>
      </c>
      <c r="AM65">
        <v>0</v>
      </c>
      <c r="AN65">
        <v>0.66954999999999998</v>
      </c>
      <c r="AO65">
        <v>2.1196812</v>
      </c>
      <c r="AP65">
        <v>2.90827992</v>
      </c>
      <c r="AQ65">
        <v>7.6546799999999982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23.271391723221861</v>
      </c>
      <c r="BB65">
        <f t="shared" si="0"/>
        <v>643.52818806402649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320.0009933584501</v>
      </c>
      <c r="M66">
        <v>13.811881188118811</v>
      </c>
      <c r="N66">
        <v>36.238540661461528</v>
      </c>
      <c r="O66">
        <v>0</v>
      </c>
      <c r="P66">
        <v>35.665611908369726</v>
      </c>
      <c r="Q66">
        <v>3.3497433460076049</v>
      </c>
      <c r="R66">
        <v>13.011233040078203</v>
      </c>
      <c r="S66">
        <v>8.0993164050235471</v>
      </c>
      <c r="T66">
        <v>0</v>
      </c>
      <c r="U66">
        <v>53.528131879280238</v>
      </c>
      <c r="V66">
        <v>4.3840085821220933</v>
      </c>
      <c r="W66">
        <v>10.683215190633442</v>
      </c>
      <c r="X66">
        <v>45.995233694503092</v>
      </c>
      <c r="Y66">
        <v>0</v>
      </c>
      <c r="Z66">
        <v>4.0214116800000008</v>
      </c>
      <c r="AA66">
        <v>8.6206872959999998</v>
      </c>
      <c r="AB66">
        <v>4.0078511199999998</v>
      </c>
      <c r="AC66">
        <v>2.9691613120000002</v>
      </c>
      <c r="AD66">
        <v>0</v>
      </c>
      <c r="AE66">
        <v>15.167135380800003</v>
      </c>
      <c r="AF66">
        <v>5.4449999999999994</v>
      </c>
      <c r="AG66">
        <v>4.3579099199999991</v>
      </c>
      <c r="AH66">
        <v>23.243168000000001</v>
      </c>
      <c r="AI66">
        <v>0</v>
      </c>
      <c r="AJ66">
        <v>0</v>
      </c>
      <c r="AK66">
        <v>15.649860000000002</v>
      </c>
      <c r="AL66">
        <v>0</v>
      </c>
      <c r="AM66">
        <v>0</v>
      </c>
      <c r="AN66">
        <v>0.66954999999999998</v>
      </c>
      <c r="AO66">
        <v>2.1196812</v>
      </c>
      <c r="AP66">
        <v>2.90827992</v>
      </c>
      <c r="AQ66">
        <v>7.6546799999999982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23.271391723221861</v>
      </c>
      <c r="BB66">
        <f t="shared" si="0"/>
        <v>643.52818806402649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320.0009933584501</v>
      </c>
      <c r="M67">
        <v>13.811881188118811</v>
      </c>
      <c r="N67">
        <v>36.238540661461528</v>
      </c>
      <c r="O67">
        <v>0</v>
      </c>
      <c r="P67">
        <v>35.665611908369726</v>
      </c>
      <c r="Q67">
        <v>3.3497433460076049</v>
      </c>
      <c r="R67">
        <v>13.011233040078203</v>
      </c>
      <c r="S67">
        <v>8.0993164050235471</v>
      </c>
      <c r="T67">
        <v>0</v>
      </c>
      <c r="U67">
        <v>53.528131879280238</v>
      </c>
      <c r="V67">
        <v>3.8686079060955523</v>
      </c>
      <c r="W67">
        <v>10.683215190633442</v>
      </c>
      <c r="X67">
        <v>45.995233694503092</v>
      </c>
      <c r="Y67">
        <v>0</v>
      </c>
      <c r="Z67">
        <v>4.0214116800000008</v>
      </c>
      <c r="AA67">
        <v>8.6206872959999998</v>
      </c>
      <c r="AB67">
        <v>8.0565986800000005</v>
      </c>
      <c r="AC67">
        <v>5.9383226239999995</v>
      </c>
      <c r="AD67">
        <v>0</v>
      </c>
      <c r="AE67">
        <v>15.167135380800003</v>
      </c>
      <c r="AF67">
        <v>5.4449999999999994</v>
      </c>
      <c r="AG67">
        <v>4.3579099199999991</v>
      </c>
      <c r="AH67">
        <v>18.885073999999996</v>
      </c>
      <c r="AI67">
        <v>0</v>
      </c>
      <c r="AJ67">
        <v>0</v>
      </c>
      <c r="AK67">
        <v>15.649860000000002</v>
      </c>
      <c r="AL67">
        <v>0</v>
      </c>
      <c r="AM67">
        <v>0</v>
      </c>
      <c r="AN67">
        <v>0.66954999999999998</v>
      </c>
      <c r="AO67">
        <v>2.1196812</v>
      </c>
      <c r="AP67">
        <v>1.1397313200000003</v>
      </c>
      <c r="AQ67">
        <v>7.6546799999999982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23.284509160536246</v>
      </c>
      <c r="BB67">
        <f t="shared" si="0"/>
        <v>643.89093622268558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320.0009933584501</v>
      </c>
      <c r="M68">
        <v>13.811881188118811</v>
      </c>
      <c r="N68">
        <v>36.238540661461528</v>
      </c>
      <c r="O68">
        <v>0</v>
      </c>
      <c r="P68">
        <v>35.665611908369726</v>
      </c>
      <c r="Q68">
        <v>3.3497433460076049</v>
      </c>
      <c r="R68">
        <v>13.011233040078203</v>
      </c>
      <c r="S68">
        <v>8.0993164050235471</v>
      </c>
      <c r="T68">
        <v>0</v>
      </c>
      <c r="U68">
        <v>53.528131879280238</v>
      </c>
      <c r="V68">
        <v>3.7809356781802861</v>
      </c>
      <c r="W68">
        <v>10.683215190633442</v>
      </c>
      <c r="X68">
        <v>45.995233694503092</v>
      </c>
      <c r="Y68">
        <v>0</v>
      </c>
      <c r="Z68">
        <v>2.01070584</v>
      </c>
      <c r="AA68">
        <v>8.6206872959999998</v>
      </c>
      <c r="AB68">
        <v>8.0565986800000005</v>
      </c>
      <c r="AC68">
        <v>5.9383226239999995</v>
      </c>
      <c r="AD68">
        <v>0</v>
      </c>
      <c r="AE68">
        <v>15.167135380800003</v>
      </c>
      <c r="AF68">
        <v>5.4449999999999994</v>
      </c>
      <c r="AG68">
        <v>4.3579099199999991</v>
      </c>
      <c r="AH68">
        <v>18.885073999999996</v>
      </c>
      <c r="AI68">
        <v>0</v>
      </c>
      <c r="AJ68">
        <v>0</v>
      </c>
      <c r="AK68">
        <v>15.649860000000002</v>
      </c>
      <c r="AL68">
        <v>0</v>
      </c>
      <c r="AM68">
        <v>0</v>
      </c>
      <c r="AN68">
        <v>0.66954999999999998</v>
      </c>
      <c r="AO68">
        <v>2.1196812</v>
      </c>
      <c r="AP68">
        <v>1.1397313200000003</v>
      </c>
      <c r="AQ68">
        <v>7.6546799999999982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23.211276118589794</v>
      </c>
      <c r="BB68">
        <f t="shared" ref="BB68:BB99" si="1">SUM(B68:AZ68)-BA68</f>
        <v>641.86579119671671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320.0009933584501</v>
      </c>
      <c r="M69">
        <v>13.811881188118811</v>
      </c>
      <c r="N69">
        <v>36.238540661461528</v>
      </c>
      <c r="O69">
        <v>0</v>
      </c>
      <c r="P69">
        <v>35.665611908369726</v>
      </c>
      <c r="Q69">
        <v>3.3497433460076049</v>
      </c>
      <c r="R69">
        <v>13.011233040078203</v>
      </c>
      <c r="S69">
        <v>8.0993164050235471</v>
      </c>
      <c r="T69">
        <v>0</v>
      </c>
      <c r="U69">
        <v>53.528131879280238</v>
      </c>
      <c r="V69">
        <v>3.7809356781802861</v>
      </c>
      <c r="W69">
        <v>10.683215190633442</v>
      </c>
      <c r="X69">
        <v>45.995233694503092</v>
      </c>
      <c r="Y69">
        <v>0</v>
      </c>
      <c r="Z69">
        <v>2.01070584</v>
      </c>
      <c r="AA69">
        <v>12.931030944000002</v>
      </c>
      <c r="AB69">
        <v>8.0565986800000005</v>
      </c>
      <c r="AC69">
        <v>5.9383226239999995</v>
      </c>
      <c r="AD69">
        <v>0</v>
      </c>
      <c r="AE69">
        <v>15.167135380800003</v>
      </c>
      <c r="AF69">
        <v>5.4449999999999994</v>
      </c>
      <c r="AG69">
        <v>4.3579099199999991</v>
      </c>
      <c r="AH69">
        <v>18.885073999999996</v>
      </c>
      <c r="AI69">
        <v>0</v>
      </c>
      <c r="AJ69">
        <v>0</v>
      </c>
      <c r="AK69">
        <v>15.649860000000002</v>
      </c>
      <c r="AL69">
        <v>0</v>
      </c>
      <c r="AM69">
        <v>0</v>
      </c>
      <c r="AN69">
        <v>0.66954999999999998</v>
      </c>
      <c r="AO69">
        <v>2.1196812</v>
      </c>
      <c r="AP69">
        <v>1.1397313200000003</v>
      </c>
      <c r="AQ69">
        <v>7.6546799999999982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23.361707214989799</v>
      </c>
      <c r="BB69">
        <f t="shared" si="1"/>
        <v>646.02570374831669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320.0009933584501</v>
      </c>
      <c r="M70">
        <v>13.811881188118811</v>
      </c>
      <c r="N70">
        <v>36.238540661461528</v>
      </c>
      <c r="O70">
        <v>0</v>
      </c>
      <c r="P70">
        <v>35.665611908369726</v>
      </c>
      <c r="Q70">
        <v>3.3497433460076049</v>
      </c>
      <c r="R70">
        <v>13.011233040078203</v>
      </c>
      <c r="S70">
        <v>8.0993164050235471</v>
      </c>
      <c r="T70">
        <v>0</v>
      </c>
      <c r="U70">
        <v>53.528131879280238</v>
      </c>
      <c r="V70">
        <v>3.7809356781802861</v>
      </c>
      <c r="W70">
        <v>10.683215190633442</v>
      </c>
      <c r="X70">
        <v>45.995233694503092</v>
      </c>
      <c r="Y70">
        <v>0</v>
      </c>
      <c r="Z70">
        <v>2.01070584</v>
      </c>
      <c r="AA70">
        <v>12.931030944000002</v>
      </c>
      <c r="AB70">
        <v>8.0565986800000005</v>
      </c>
      <c r="AC70">
        <v>5.9383226239999995</v>
      </c>
      <c r="AD70">
        <v>0</v>
      </c>
      <c r="AE70">
        <v>15.167135380800003</v>
      </c>
      <c r="AF70">
        <v>5.4449999999999994</v>
      </c>
      <c r="AG70">
        <v>4.3579099199999991</v>
      </c>
      <c r="AH70">
        <v>18.885073999999996</v>
      </c>
      <c r="AI70">
        <v>0</v>
      </c>
      <c r="AJ70">
        <v>0</v>
      </c>
      <c r="AK70">
        <v>15.649860000000002</v>
      </c>
      <c r="AL70">
        <v>0</v>
      </c>
      <c r="AM70">
        <v>0</v>
      </c>
      <c r="AN70">
        <v>0.66954999999999998</v>
      </c>
      <c r="AO70">
        <v>2.1196812</v>
      </c>
      <c r="AP70">
        <v>1.1397313200000003</v>
      </c>
      <c r="AQ70">
        <v>7.6546799999999982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23.361707214989799</v>
      </c>
      <c r="BB70">
        <f t="shared" si="1"/>
        <v>646.02570374831669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320.0009933584501</v>
      </c>
      <c r="M71">
        <v>15.343970161624533</v>
      </c>
      <c r="N71">
        <v>36.238540661461528</v>
      </c>
      <c r="O71">
        <v>0</v>
      </c>
      <c r="P71">
        <v>36.009369206321182</v>
      </c>
      <c r="Q71">
        <v>3.3497433460076049</v>
      </c>
      <c r="R71">
        <v>13.011233040078203</v>
      </c>
      <c r="S71">
        <v>8.0993164050235471</v>
      </c>
      <c r="T71">
        <v>0</v>
      </c>
      <c r="U71">
        <v>53.528131879280238</v>
      </c>
      <c r="V71">
        <v>3.7809356781802861</v>
      </c>
      <c r="W71">
        <v>10.683215190633442</v>
      </c>
      <c r="X71">
        <v>45.995233694503092</v>
      </c>
      <c r="Y71">
        <v>0</v>
      </c>
      <c r="Z71">
        <v>2.01070584</v>
      </c>
      <c r="AA71">
        <v>12.931030944000002</v>
      </c>
      <c r="AB71">
        <v>8.0565986800000005</v>
      </c>
      <c r="AC71">
        <v>5.9383226239999995</v>
      </c>
      <c r="AD71">
        <v>0</v>
      </c>
      <c r="AE71">
        <v>15.167135380800003</v>
      </c>
      <c r="AF71">
        <v>8.1675000000000004</v>
      </c>
      <c r="AG71">
        <v>4.3579099199999991</v>
      </c>
      <c r="AH71">
        <v>18.885073999999996</v>
      </c>
      <c r="AI71">
        <v>0</v>
      </c>
      <c r="AJ71">
        <v>0</v>
      </c>
      <c r="AK71">
        <v>15.649860000000002</v>
      </c>
      <c r="AL71">
        <v>0</v>
      </c>
      <c r="AM71">
        <v>0.77709668253968256</v>
      </c>
      <c r="AN71">
        <v>0.66954999999999998</v>
      </c>
      <c r="AO71">
        <v>2.1196812</v>
      </c>
      <c r="AP71">
        <v>1.1397313200000003</v>
      </c>
      <c r="AQ71">
        <v>7.6546799999999982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23.549310379627052</v>
      </c>
      <c r="BB71">
        <f t="shared" si="1"/>
        <v>651.21354353767617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320.0009933584501</v>
      </c>
      <c r="M72">
        <v>16.868877166541072</v>
      </c>
      <c r="N72">
        <v>36.238540661461528</v>
      </c>
      <c r="O72">
        <v>0</v>
      </c>
      <c r="P72">
        <v>36.009369206321182</v>
      </c>
      <c r="Q72">
        <v>3.3497433460076049</v>
      </c>
      <c r="R72">
        <v>13.011233040078203</v>
      </c>
      <c r="S72">
        <v>8.0993164050235471</v>
      </c>
      <c r="T72">
        <v>0</v>
      </c>
      <c r="U72">
        <v>53.528131879280238</v>
      </c>
      <c r="V72">
        <v>3.7809356781802861</v>
      </c>
      <c r="W72">
        <v>10.683215190633442</v>
      </c>
      <c r="X72">
        <v>45.995233694503092</v>
      </c>
      <c r="Y72">
        <v>0</v>
      </c>
      <c r="Z72">
        <v>2.01070584</v>
      </c>
      <c r="AA72">
        <v>12.931030944000002</v>
      </c>
      <c r="AB72">
        <v>8.0565986800000005</v>
      </c>
      <c r="AC72">
        <v>5.9383226239999995</v>
      </c>
      <c r="AD72">
        <v>0</v>
      </c>
      <c r="AE72">
        <v>15.167135380800003</v>
      </c>
      <c r="AF72">
        <v>8.1675000000000004</v>
      </c>
      <c r="AG72">
        <v>4.3579099199999991</v>
      </c>
      <c r="AH72">
        <v>18.885073999999996</v>
      </c>
      <c r="AI72">
        <v>0</v>
      </c>
      <c r="AJ72">
        <v>0</v>
      </c>
      <c r="AK72">
        <v>15.649860000000002</v>
      </c>
      <c r="AL72">
        <v>0</v>
      </c>
      <c r="AM72">
        <v>1.59509319047619</v>
      </c>
      <c r="AN72">
        <v>0.66954999999999998</v>
      </c>
      <c r="AO72">
        <v>2.1196812</v>
      </c>
      <c r="AP72">
        <v>1.1397313200000003</v>
      </c>
      <c r="AQ72">
        <v>7.6546799999999982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23.631077896320861</v>
      </c>
      <c r="BB72">
        <f t="shared" si="1"/>
        <v>653.47467953383546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13.790000000000001</v>
      </c>
      <c r="K73">
        <v>0</v>
      </c>
      <c r="L73">
        <v>319.99925811113843</v>
      </c>
      <c r="M73">
        <v>18.411327922638574</v>
      </c>
      <c r="N73">
        <v>36.238540661461528</v>
      </c>
      <c r="O73">
        <v>0</v>
      </c>
      <c r="P73">
        <v>36.009369206321182</v>
      </c>
      <c r="Q73">
        <v>3.3497433460076049</v>
      </c>
      <c r="R73">
        <v>13.011233040078203</v>
      </c>
      <c r="S73">
        <v>8.0993164050235471</v>
      </c>
      <c r="T73">
        <v>0</v>
      </c>
      <c r="U73">
        <v>53.528131879280238</v>
      </c>
      <c r="V73">
        <v>3.7809356781802861</v>
      </c>
      <c r="W73">
        <v>10.683215190633442</v>
      </c>
      <c r="X73">
        <v>45.995233694503092</v>
      </c>
      <c r="Y73">
        <v>0</v>
      </c>
      <c r="Z73">
        <v>2.01070584</v>
      </c>
      <c r="AA73">
        <v>12.931030944000002</v>
      </c>
      <c r="AB73">
        <v>8.0565986800000005</v>
      </c>
      <c r="AC73">
        <v>5.9383226239999995</v>
      </c>
      <c r="AD73">
        <v>0</v>
      </c>
      <c r="AE73">
        <v>15.167135380800003</v>
      </c>
      <c r="AF73">
        <v>8.1675000000000004</v>
      </c>
      <c r="AG73">
        <v>4.3579099199999991</v>
      </c>
      <c r="AH73">
        <v>18.885073999999996</v>
      </c>
      <c r="AI73">
        <v>0</v>
      </c>
      <c r="AJ73">
        <v>0</v>
      </c>
      <c r="AK73">
        <v>15.649860000000002</v>
      </c>
      <c r="AL73">
        <v>0</v>
      </c>
      <c r="AM73">
        <v>3.2392661714285702</v>
      </c>
      <c r="AN73">
        <v>0.66954999999999998</v>
      </c>
      <c r="AO73">
        <v>2.1196812</v>
      </c>
      <c r="AP73">
        <v>1.1397313200000003</v>
      </c>
      <c r="AQ73">
        <v>7.6546799999999982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24.223449857747973</v>
      </c>
      <c r="BB73">
        <f t="shared" si="1"/>
        <v>669.85719606214661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13.790000000000001</v>
      </c>
      <c r="K74">
        <v>0</v>
      </c>
      <c r="L74">
        <v>339.99894342808977</v>
      </c>
      <c r="M74">
        <v>19.936234656464208</v>
      </c>
      <c r="N74">
        <v>36.238540661461528</v>
      </c>
      <c r="O74">
        <v>0</v>
      </c>
      <c r="P74">
        <v>36.009369206321182</v>
      </c>
      <c r="Q74">
        <v>3.3497433460076049</v>
      </c>
      <c r="R74">
        <v>13.011233040078203</v>
      </c>
      <c r="S74">
        <v>8.0993164050235471</v>
      </c>
      <c r="T74">
        <v>0</v>
      </c>
      <c r="U74">
        <v>53.528131879280238</v>
      </c>
      <c r="V74">
        <v>3.7809356781802861</v>
      </c>
      <c r="W74">
        <v>10.683215190633442</v>
      </c>
      <c r="X74">
        <v>45.995233694503092</v>
      </c>
      <c r="Y74">
        <v>0</v>
      </c>
      <c r="Z74">
        <v>2.01070584</v>
      </c>
      <c r="AA74">
        <v>12.931030944000002</v>
      </c>
      <c r="AB74">
        <v>8.0565986800000005</v>
      </c>
      <c r="AC74">
        <v>5.9383226239999995</v>
      </c>
      <c r="AD74">
        <v>0</v>
      </c>
      <c r="AE74">
        <v>15.167135380800003</v>
      </c>
      <c r="AF74">
        <v>8.1675000000000004</v>
      </c>
      <c r="AG74">
        <v>4.3579099199999991</v>
      </c>
      <c r="AH74">
        <v>18.885073999999996</v>
      </c>
      <c r="AI74">
        <v>0</v>
      </c>
      <c r="AJ74">
        <v>0</v>
      </c>
      <c r="AK74">
        <v>15.649860000000002</v>
      </c>
      <c r="AL74">
        <v>0</v>
      </c>
      <c r="AM74">
        <v>3.2392661714285702</v>
      </c>
      <c r="AN74">
        <v>0.66954999999999998</v>
      </c>
      <c r="AO74">
        <v>2.1196812</v>
      </c>
      <c r="AP74">
        <v>1.1397313200000003</v>
      </c>
      <c r="AQ74">
        <v>7.6546799999999982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24.974700457924428</v>
      </c>
      <c r="BB74">
        <f t="shared" si="1"/>
        <v>690.63053751274708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13.790000000000001</v>
      </c>
      <c r="K75">
        <v>0</v>
      </c>
      <c r="L75">
        <v>339.99894342808977</v>
      </c>
      <c r="M75">
        <v>19.936234656464208</v>
      </c>
      <c r="N75">
        <v>36.238540661461528</v>
      </c>
      <c r="O75">
        <v>0</v>
      </c>
      <c r="P75">
        <v>36.238540661461528</v>
      </c>
      <c r="Q75">
        <v>3.3497433460076049</v>
      </c>
      <c r="R75">
        <v>13.011233040078203</v>
      </c>
      <c r="S75">
        <v>8.0993164050235471</v>
      </c>
      <c r="T75">
        <v>0</v>
      </c>
      <c r="U75">
        <v>53.528131879280238</v>
      </c>
      <c r="V75">
        <v>3.7809356781802861</v>
      </c>
      <c r="W75">
        <v>10.683215190633442</v>
      </c>
      <c r="X75">
        <v>45.995233694503092</v>
      </c>
      <c r="Y75">
        <v>0</v>
      </c>
      <c r="Z75">
        <v>0.33748</v>
      </c>
      <c r="AA75">
        <v>12.931030944000002</v>
      </c>
      <c r="AB75">
        <v>12.121704816000001</v>
      </c>
      <c r="AC75">
        <v>8.9164694943999994</v>
      </c>
      <c r="AD75">
        <v>0</v>
      </c>
      <c r="AE75">
        <v>15.167135380800003</v>
      </c>
      <c r="AF75">
        <v>8.1675000000000004</v>
      </c>
      <c r="AG75">
        <v>4.3579099199999991</v>
      </c>
      <c r="AH75">
        <v>18.885073999999996</v>
      </c>
      <c r="AI75">
        <v>0</v>
      </c>
      <c r="AJ75">
        <v>0</v>
      </c>
      <c r="AK75">
        <v>15.649860000000002</v>
      </c>
      <c r="AL75">
        <v>0</v>
      </c>
      <c r="AM75">
        <v>3.2392661714285702</v>
      </c>
      <c r="AN75">
        <v>0.66954999999999998</v>
      </c>
      <c r="AO75">
        <v>2.1196812</v>
      </c>
      <c r="AP75">
        <v>1.1397313200000003</v>
      </c>
      <c r="AQ75">
        <v>7.6546799999999982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25.170112230523635</v>
      </c>
      <c r="BB75">
        <f t="shared" si="1"/>
        <v>696.03432436168816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13.790000000000001</v>
      </c>
      <c r="K76">
        <v>0</v>
      </c>
      <c r="L76">
        <v>339.99894342808977</v>
      </c>
      <c r="M76">
        <v>21.478685612788635</v>
      </c>
      <c r="N76">
        <v>36.238540661461528</v>
      </c>
      <c r="O76">
        <v>0</v>
      </c>
      <c r="P76">
        <v>36.238540661461528</v>
      </c>
      <c r="Q76">
        <v>3.3497433460076049</v>
      </c>
      <c r="R76">
        <v>13.011233040078203</v>
      </c>
      <c r="S76">
        <v>8.0993164050235471</v>
      </c>
      <c r="T76">
        <v>0</v>
      </c>
      <c r="U76">
        <v>53.528131879280238</v>
      </c>
      <c r="V76">
        <v>3.7809356781802861</v>
      </c>
      <c r="W76">
        <v>10.683215190633442</v>
      </c>
      <c r="X76">
        <v>45.995233694503092</v>
      </c>
      <c r="Y76">
        <v>0</v>
      </c>
      <c r="Z76">
        <v>0.33748</v>
      </c>
      <c r="AA76">
        <v>12.931030944000002</v>
      </c>
      <c r="AB76">
        <v>12.121704816000001</v>
      </c>
      <c r="AC76">
        <v>8.9164694943999994</v>
      </c>
      <c r="AD76">
        <v>0</v>
      </c>
      <c r="AE76">
        <v>15.167135380800003</v>
      </c>
      <c r="AF76">
        <v>8.1675000000000004</v>
      </c>
      <c r="AG76">
        <v>4.3579099199999991</v>
      </c>
      <c r="AH76">
        <v>18.885073999999996</v>
      </c>
      <c r="AI76">
        <v>0</v>
      </c>
      <c r="AJ76">
        <v>0</v>
      </c>
      <c r="AK76">
        <v>15.649860000000002</v>
      </c>
      <c r="AL76">
        <v>0</v>
      </c>
      <c r="AM76">
        <v>3.2392661714285702</v>
      </c>
      <c r="AN76">
        <v>0.66954999999999998</v>
      </c>
      <c r="AO76">
        <v>2.1196812</v>
      </c>
      <c r="AP76">
        <v>1.1397313200000003</v>
      </c>
      <c r="AQ76">
        <v>7.6546799999999982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25.22394376889936</v>
      </c>
      <c r="BB76">
        <f t="shared" si="1"/>
        <v>697.52294377963688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399.99959876880087</v>
      </c>
      <c r="M77">
        <v>21.478685612788635</v>
      </c>
      <c r="N77">
        <v>36.238540661461528</v>
      </c>
      <c r="O77">
        <v>0</v>
      </c>
      <c r="P77">
        <v>36.006190413135599</v>
      </c>
      <c r="Q77">
        <v>3.3497433460076049</v>
      </c>
      <c r="R77">
        <v>13.011233040078203</v>
      </c>
      <c r="S77">
        <v>8.0993164050235471</v>
      </c>
      <c r="T77">
        <v>0</v>
      </c>
      <c r="U77">
        <v>53.528131879280238</v>
      </c>
      <c r="V77">
        <v>3.7809356781802861</v>
      </c>
      <c r="W77">
        <v>10.683215190633442</v>
      </c>
      <c r="X77">
        <v>45.995233694503092</v>
      </c>
      <c r="Y77">
        <v>0</v>
      </c>
      <c r="Z77">
        <v>2.01070584</v>
      </c>
      <c r="AA77">
        <v>12.931030944000002</v>
      </c>
      <c r="AB77">
        <v>12.121704816000001</v>
      </c>
      <c r="AC77">
        <v>8.9164694943999994</v>
      </c>
      <c r="AD77">
        <v>2.7964513200000005</v>
      </c>
      <c r="AE77">
        <v>15.167135380800003</v>
      </c>
      <c r="AF77">
        <v>8.1675000000000004</v>
      </c>
      <c r="AG77">
        <v>4.3579099199999991</v>
      </c>
      <c r="AH77">
        <v>19.989124480000001</v>
      </c>
      <c r="AI77">
        <v>0</v>
      </c>
      <c r="AJ77">
        <v>0</v>
      </c>
      <c r="AK77">
        <v>15.649860000000002</v>
      </c>
      <c r="AL77">
        <v>0</v>
      </c>
      <c r="AM77">
        <v>4.8588992571428564</v>
      </c>
      <c r="AN77">
        <v>0.66954999999999998</v>
      </c>
      <c r="AO77">
        <v>2.1196812</v>
      </c>
      <c r="AP77">
        <v>1.1397313200000003</v>
      </c>
      <c r="AQ77">
        <v>7.6546799999999982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27.079558067369668</v>
      </c>
      <c r="BB77">
        <f t="shared" si="1"/>
        <v>748.838995299266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549.99903477118244</v>
      </c>
      <c r="M78">
        <v>23.013954130975414</v>
      </c>
      <c r="N78">
        <v>36.238540661461528</v>
      </c>
      <c r="O78">
        <v>0</v>
      </c>
      <c r="P78">
        <v>36.006190413135599</v>
      </c>
      <c r="Q78">
        <v>3.3497433460076049</v>
      </c>
      <c r="R78">
        <v>13.011233040078203</v>
      </c>
      <c r="S78">
        <v>8.0993164050235471</v>
      </c>
      <c r="T78">
        <v>0</v>
      </c>
      <c r="U78">
        <v>53.528131879280238</v>
      </c>
      <c r="V78">
        <v>3.7809356781802861</v>
      </c>
      <c r="W78">
        <v>10.683215190633442</v>
      </c>
      <c r="X78">
        <v>45.995233694503092</v>
      </c>
      <c r="Y78">
        <v>0</v>
      </c>
      <c r="Z78">
        <v>2.01070584</v>
      </c>
      <c r="AA78">
        <v>12.931030944000002</v>
      </c>
      <c r="AB78">
        <v>12.121704816000001</v>
      </c>
      <c r="AC78">
        <v>8.9164694943999994</v>
      </c>
      <c r="AD78">
        <v>5.592902640000001</v>
      </c>
      <c r="AE78">
        <v>15.167135380800003</v>
      </c>
      <c r="AF78">
        <v>8.1675000000000004</v>
      </c>
      <c r="AG78">
        <v>4.3579099199999991</v>
      </c>
      <c r="AH78">
        <v>28.705312479999996</v>
      </c>
      <c r="AI78">
        <v>0.78111280000000005</v>
      </c>
      <c r="AJ78">
        <v>0</v>
      </c>
      <c r="AK78">
        <v>15.649860000000002</v>
      </c>
      <c r="AL78">
        <v>0</v>
      </c>
      <c r="AM78">
        <v>4.8588992571428564</v>
      </c>
      <c r="AN78">
        <v>0.66954999999999998</v>
      </c>
      <c r="AO78">
        <v>2.1196812</v>
      </c>
      <c r="AP78">
        <v>1.1397313200000003</v>
      </c>
      <c r="AQ78">
        <v>7.6546799999999982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32.797241715626079</v>
      </c>
      <c r="BB78">
        <f t="shared" si="1"/>
        <v>906.94976829157793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460.00016908914728</v>
      </c>
      <c r="M79">
        <v>23.013954130975414</v>
      </c>
      <c r="N79">
        <v>36.238540661461528</v>
      </c>
      <c r="O79">
        <v>0</v>
      </c>
      <c r="P79">
        <v>36.010194174757281</v>
      </c>
      <c r="Q79">
        <v>3.3497433460076049</v>
      </c>
      <c r="R79">
        <v>13.011233040078203</v>
      </c>
      <c r="S79">
        <v>8.0993164050235471</v>
      </c>
      <c r="T79">
        <v>0</v>
      </c>
      <c r="U79">
        <v>53.528131879280238</v>
      </c>
      <c r="V79">
        <v>3.7315340392826646</v>
      </c>
      <c r="W79">
        <v>10.683215190633442</v>
      </c>
      <c r="X79">
        <v>45.995233694503092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9.195999999999998</v>
      </c>
      <c r="AG79">
        <v>4.3579099199999991</v>
      </c>
      <c r="AH79">
        <v>40.675544000000009</v>
      </c>
      <c r="AI79">
        <v>2.3433384000000004</v>
      </c>
      <c r="AJ79">
        <v>0</v>
      </c>
      <c r="AK79">
        <v>15.649860000000002</v>
      </c>
      <c r="AL79">
        <v>0</v>
      </c>
      <c r="AM79">
        <v>4.8588992571428564</v>
      </c>
      <c r="AN79">
        <v>0.66954999999999998</v>
      </c>
      <c r="AO79">
        <v>2.4985178400000003</v>
      </c>
      <c r="AP79">
        <v>1.1397313200000003</v>
      </c>
      <c r="AQ79">
        <v>7.6546799999999982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30.511564681990009</v>
      </c>
      <c r="BB79">
        <f t="shared" si="1"/>
        <v>843.74528984590302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578.49510835078365</v>
      </c>
      <c r="M80">
        <v>23.013954130975414</v>
      </c>
      <c r="N80">
        <v>36.238540661461528</v>
      </c>
      <c r="O80">
        <v>0</v>
      </c>
      <c r="P80">
        <v>36.006190413135599</v>
      </c>
      <c r="Q80">
        <v>3.3497433460076049</v>
      </c>
      <c r="R80">
        <v>13.011233040078203</v>
      </c>
      <c r="S80">
        <v>8.0993164050235471</v>
      </c>
      <c r="T80">
        <v>0</v>
      </c>
      <c r="U80">
        <v>53.528131879280238</v>
      </c>
      <c r="V80">
        <v>3.7315340392826646</v>
      </c>
      <c r="W80">
        <v>10.683215190633442</v>
      </c>
      <c r="X80">
        <v>45.995233694503092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9.195999999999998</v>
      </c>
      <c r="AG80">
        <v>4.3579099199999991</v>
      </c>
      <c r="AH80">
        <v>43.057968720000005</v>
      </c>
      <c r="AI80">
        <v>10.1544664</v>
      </c>
      <c r="AJ80">
        <v>0</v>
      </c>
      <c r="AK80">
        <v>15.649860000000002</v>
      </c>
      <c r="AL80">
        <v>0</v>
      </c>
      <c r="AM80">
        <v>4.8588992571428564</v>
      </c>
      <c r="AN80">
        <v>0.66954999999999998</v>
      </c>
      <c r="AO80">
        <v>2.4985178400000003</v>
      </c>
      <c r="AP80">
        <v>1.1397313200000003</v>
      </c>
      <c r="AQ80">
        <v>7.6546799999999982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35.002652749539358</v>
      </c>
      <c r="BB80">
        <f t="shared" si="1"/>
        <v>967.93868999836832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578.49510835078365</v>
      </c>
      <c r="M81">
        <v>23.013954130975414</v>
      </c>
      <c r="N81">
        <v>36.238540661461528</v>
      </c>
      <c r="O81">
        <v>0</v>
      </c>
      <c r="P81">
        <v>36.006190413135599</v>
      </c>
      <c r="Q81">
        <v>3.3497433460076049</v>
      </c>
      <c r="R81">
        <v>13.011233040078203</v>
      </c>
      <c r="S81">
        <v>8.0993164050235471</v>
      </c>
      <c r="T81">
        <v>0</v>
      </c>
      <c r="U81">
        <v>53.528131879280238</v>
      </c>
      <c r="V81">
        <v>3.5834301225577261</v>
      </c>
      <c r="W81">
        <v>10.683215190633442</v>
      </c>
      <c r="X81">
        <v>30.338825032185493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9.195999999999998</v>
      </c>
      <c r="AG81">
        <v>4.3579099199999991</v>
      </c>
      <c r="AH81">
        <v>43.057968720000005</v>
      </c>
      <c r="AI81">
        <v>10.1544664</v>
      </c>
      <c r="AJ81">
        <v>0</v>
      </c>
      <c r="AK81">
        <v>15.649860000000002</v>
      </c>
      <c r="AL81">
        <v>0</v>
      </c>
      <c r="AM81">
        <v>4.8588992571428564</v>
      </c>
      <c r="AN81">
        <v>0.66954999999999998</v>
      </c>
      <c r="AO81">
        <v>2.4985178400000003</v>
      </c>
      <c r="AP81">
        <v>0.94322591999999983</v>
      </c>
      <c r="AQ81">
        <v>7.6546799999999982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34.444217441004767</v>
      </c>
      <c r="BB81">
        <f t="shared" si="1"/>
        <v>952.49610732786039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578.49510835078365</v>
      </c>
      <c r="M82">
        <v>23.013954130975414</v>
      </c>
      <c r="N82">
        <v>36.238540661461528</v>
      </c>
      <c r="O82">
        <v>0</v>
      </c>
      <c r="P82">
        <v>36.006190413135599</v>
      </c>
      <c r="Q82">
        <v>3.3497433460076049</v>
      </c>
      <c r="R82">
        <v>13.011233040078203</v>
      </c>
      <c r="S82">
        <v>8.0993164050235471</v>
      </c>
      <c r="T82">
        <v>0</v>
      </c>
      <c r="U82">
        <v>53.528131879280238</v>
      </c>
      <c r="V82">
        <v>3.5834301225577261</v>
      </c>
      <c r="W82">
        <v>10.683215190633442</v>
      </c>
      <c r="X82">
        <v>30.338825032185493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9.195999999999998</v>
      </c>
      <c r="AG82">
        <v>4.3579099199999991</v>
      </c>
      <c r="AH82">
        <v>43.057968720000005</v>
      </c>
      <c r="AI82">
        <v>10.1544664</v>
      </c>
      <c r="AJ82">
        <v>0</v>
      </c>
      <c r="AK82">
        <v>15.649860000000002</v>
      </c>
      <c r="AL82">
        <v>0</v>
      </c>
      <c r="AM82">
        <v>4.8588992571428564</v>
      </c>
      <c r="AN82">
        <v>0.66954999999999998</v>
      </c>
      <c r="AO82">
        <v>2.4985178400000003</v>
      </c>
      <c r="AP82">
        <v>0.94322591999999983</v>
      </c>
      <c r="AQ82">
        <v>7.6546799999999982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34.444217441004767</v>
      </c>
      <c r="BB82">
        <f t="shared" si="1"/>
        <v>952.49610732786039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578.49510835078365</v>
      </c>
      <c r="M83">
        <v>23.013954130975414</v>
      </c>
      <c r="N83">
        <v>36.238540661461528</v>
      </c>
      <c r="O83">
        <v>0</v>
      </c>
      <c r="P83">
        <v>36.006190413135599</v>
      </c>
      <c r="Q83">
        <v>3.3497433460076049</v>
      </c>
      <c r="R83">
        <v>13.011233040078203</v>
      </c>
      <c r="S83">
        <v>8.0993164050235471</v>
      </c>
      <c r="T83">
        <v>0</v>
      </c>
      <c r="U83">
        <v>53.528131879280238</v>
      </c>
      <c r="V83">
        <v>3.5834301225577261</v>
      </c>
      <c r="W83">
        <v>10.683215190633442</v>
      </c>
      <c r="X83">
        <v>30.338825032185493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9.195999999999998</v>
      </c>
      <c r="AG83">
        <v>4.3579099199999991</v>
      </c>
      <c r="AH83">
        <v>43.057968720000005</v>
      </c>
      <c r="AI83">
        <v>10.1544664</v>
      </c>
      <c r="AJ83">
        <v>0</v>
      </c>
      <c r="AK83">
        <v>15.649860000000002</v>
      </c>
      <c r="AL83">
        <v>0</v>
      </c>
      <c r="AM83">
        <v>4.8588992571428564</v>
      </c>
      <c r="AN83">
        <v>0.66954999999999998</v>
      </c>
      <c r="AO83">
        <v>2.4985178400000003</v>
      </c>
      <c r="AP83">
        <v>0.94322591999999983</v>
      </c>
      <c r="AQ83">
        <v>7.6546799999999982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34.444217441004767</v>
      </c>
      <c r="BB83">
        <f t="shared" si="1"/>
        <v>952.49610732786039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578.49510835078365</v>
      </c>
      <c r="M84">
        <v>23.013954130975414</v>
      </c>
      <c r="N84">
        <v>36.238540661461528</v>
      </c>
      <c r="O84">
        <v>0</v>
      </c>
      <c r="P84">
        <v>36.006190413135599</v>
      </c>
      <c r="Q84">
        <v>3.3497433460076049</v>
      </c>
      <c r="R84">
        <v>13.011233040078203</v>
      </c>
      <c r="S84">
        <v>8.0993164050235471</v>
      </c>
      <c r="T84">
        <v>0</v>
      </c>
      <c r="U84">
        <v>53.528131879280238</v>
      </c>
      <c r="V84">
        <v>3.5834301225577261</v>
      </c>
      <c r="W84">
        <v>10.683215190633442</v>
      </c>
      <c r="X84">
        <v>30.338825032185493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9.195999999999998</v>
      </c>
      <c r="AG84">
        <v>4.3579099199999991</v>
      </c>
      <c r="AH84">
        <v>43.057968720000005</v>
      </c>
      <c r="AI84">
        <v>10.1544664</v>
      </c>
      <c r="AJ84">
        <v>0</v>
      </c>
      <c r="AK84">
        <v>15.649860000000002</v>
      </c>
      <c r="AL84">
        <v>0</v>
      </c>
      <c r="AM84">
        <v>4.8588992571428564</v>
      </c>
      <c r="AN84">
        <v>0.66954999999999998</v>
      </c>
      <c r="AO84">
        <v>2.4985178400000003</v>
      </c>
      <c r="AP84">
        <v>0.94322591999999983</v>
      </c>
      <c r="AQ84">
        <v>7.6546799999999982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34.444217441004767</v>
      </c>
      <c r="BB84">
        <f t="shared" si="1"/>
        <v>952.49610732786039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578.49510835078365</v>
      </c>
      <c r="M85">
        <v>24.535681906488794</v>
      </c>
      <c r="N85">
        <v>36.238540661461528</v>
      </c>
      <c r="O85">
        <v>0</v>
      </c>
      <c r="P85">
        <v>38.529113375691061</v>
      </c>
      <c r="Q85">
        <v>3.3497433460076049</v>
      </c>
      <c r="R85">
        <v>13.011233040078203</v>
      </c>
      <c r="S85">
        <v>8.0993164050235471</v>
      </c>
      <c r="T85">
        <v>0</v>
      </c>
      <c r="U85">
        <v>53.528131879280238</v>
      </c>
      <c r="V85">
        <v>3.5834301225577261</v>
      </c>
      <c r="W85">
        <v>10.683215190633442</v>
      </c>
      <c r="X85">
        <v>30.338825032185493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9.195999999999998</v>
      </c>
      <c r="AG85">
        <v>4.3579099199999991</v>
      </c>
      <c r="AH85">
        <v>43.057968720000005</v>
      </c>
      <c r="AI85">
        <v>10.1544664</v>
      </c>
      <c r="AJ85">
        <v>0</v>
      </c>
      <c r="AK85">
        <v>15.649860000000002</v>
      </c>
      <c r="AL85">
        <v>0</v>
      </c>
      <c r="AM85">
        <v>4.8588992571428564</v>
      </c>
      <c r="AN85">
        <v>0.66954999999999998</v>
      </c>
      <c r="AO85">
        <v>2.4985178400000003</v>
      </c>
      <c r="AP85">
        <v>2.90827992</v>
      </c>
      <c r="AQ85">
        <v>7.6546799999999982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34.653955906280103</v>
      </c>
      <c r="BB85">
        <f t="shared" si="1"/>
        <v>958.29607360065393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578.49510835078365</v>
      </c>
      <c r="M86">
        <v>25.313677467972877</v>
      </c>
      <c r="N86">
        <v>36.238540661461528</v>
      </c>
      <c r="O86">
        <v>0</v>
      </c>
      <c r="P86">
        <v>38.529113375691061</v>
      </c>
      <c r="Q86">
        <v>3.3497433460076049</v>
      </c>
      <c r="R86">
        <v>13.011233040078203</v>
      </c>
      <c r="S86">
        <v>8.0993164050235471</v>
      </c>
      <c r="T86">
        <v>0</v>
      </c>
      <c r="U86">
        <v>53.528131879280238</v>
      </c>
      <c r="V86">
        <v>3.5834301225577261</v>
      </c>
      <c r="W86">
        <v>10.683215190633442</v>
      </c>
      <c r="X86">
        <v>30.338825032185493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9.195999999999998</v>
      </c>
      <c r="AG86">
        <v>4.3579099199999991</v>
      </c>
      <c r="AH86">
        <v>40.675544000000009</v>
      </c>
      <c r="AI86">
        <v>1.5622256000000001</v>
      </c>
      <c r="AJ86">
        <v>0</v>
      </c>
      <c r="AK86">
        <v>15.649860000000002</v>
      </c>
      <c r="AL86">
        <v>0</v>
      </c>
      <c r="AM86">
        <v>4.8588992571428564</v>
      </c>
      <c r="AN86">
        <v>0.66954999999999998</v>
      </c>
      <c r="AO86">
        <v>2.4985178400000003</v>
      </c>
      <c r="AP86">
        <v>2.90827992</v>
      </c>
      <c r="AQ86">
        <v>7.6546799999999982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34.298092388575924</v>
      </c>
      <c r="BB86">
        <f t="shared" si="1"/>
        <v>948.45526715984215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578.49510835078365</v>
      </c>
      <c r="M87">
        <v>25.313677467972877</v>
      </c>
      <c r="N87">
        <v>36.238540661461528</v>
      </c>
      <c r="O87">
        <v>0</v>
      </c>
      <c r="P87">
        <v>38.204868913857673</v>
      </c>
      <c r="Q87">
        <v>3.3497433460076049</v>
      </c>
      <c r="R87">
        <v>13.011233040078203</v>
      </c>
      <c r="S87">
        <v>8.0993164050235471</v>
      </c>
      <c r="T87">
        <v>0</v>
      </c>
      <c r="U87">
        <v>53.528131879280238</v>
      </c>
      <c r="V87">
        <v>3.5834301225577261</v>
      </c>
      <c r="W87">
        <v>10.683215190633442</v>
      </c>
      <c r="X87">
        <v>30.338825032185493</v>
      </c>
      <c r="Y87">
        <v>0</v>
      </c>
      <c r="Z87">
        <v>1.01244</v>
      </c>
      <c r="AA87">
        <v>12.931030944000002</v>
      </c>
      <c r="AB87">
        <v>12.121704816000001</v>
      </c>
      <c r="AC87">
        <v>8.9164694943999994</v>
      </c>
      <c r="AD87">
        <v>2.7964513200000005</v>
      </c>
      <c r="AE87">
        <v>15.167135380800003</v>
      </c>
      <c r="AF87">
        <v>8.1675000000000004</v>
      </c>
      <c r="AG87">
        <v>4.3579099199999991</v>
      </c>
      <c r="AH87">
        <v>35.881640600000004</v>
      </c>
      <c r="AI87">
        <v>0.78111280000000005</v>
      </c>
      <c r="AJ87">
        <v>0</v>
      </c>
      <c r="AK87">
        <v>15.649860000000002</v>
      </c>
      <c r="AL87">
        <v>0</v>
      </c>
      <c r="AM87">
        <v>4.8588992571428564</v>
      </c>
      <c r="AN87">
        <v>0.66954999999999998</v>
      </c>
      <c r="AO87">
        <v>2.5706771999999996</v>
      </c>
      <c r="AP87">
        <v>0.94322591999999983</v>
      </c>
      <c r="AQ87">
        <v>7.6546799999999982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33.522275942529348</v>
      </c>
      <c r="BB87">
        <f t="shared" si="1"/>
        <v>927.00139682405506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578.49510835078365</v>
      </c>
      <c r="M88">
        <v>25.313677467972877</v>
      </c>
      <c r="N88">
        <v>36.238540661461528</v>
      </c>
      <c r="O88">
        <v>0</v>
      </c>
      <c r="P88">
        <v>38.204868913857673</v>
      </c>
      <c r="Q88">
        <v>3.3497433460076049</v>
      </c>
      <c r="R88">
        <v>13.011233040078203</v>
      </c>
      <c r="S88">
        <v>8.0993164050235471</v>
      </c>
      <c r="T88">
        <v>0</v>
      </c>
      <c r="U88">
        <v>53.528131879280238</v>
      </c>
      <c r="V88">
        <v>3.5834301225577261</v>
      </c>
      <c r="W88">
        <v>10.683215190633442</v>
      </c>
      <c r="X88">
        <v>30.338825032185493</v>
      </c>
      <c r="Y88">
        <v>0</v>
      </c>
      <c r="Z88">
        <v>1.01244</v>
      </c>
      <c r="AA88">
        <v>12.931030944000002</v>
      </c>
      <c r="AB88">
        <v>12.121704816000001</v>
      </c>
      <c r="AC88">
        <v>8.9164694943999994</v>
      </c>
      <c r="AD88">
        <v>2.7964513200000005</v>
      </c>
      <c r="AE88">
        <v>15.167135380800003</v>
      </c>
      <c r="AF88">
        <v>8.1675000000000004</v>
      </c>
      <c r="AG88">
        <v>4.3579099199999991</v>
      </c>
      <c r="AH88">
        <v>35.881640600000004</v>
      </c>
      <c r="AI88">
        <v>0</v>
      </c>
      <c r="AJ88">
        <v>0</v>
      </c>
      <c r="AK88">
        <v>15.649860000000002</v>
      </c>
      <c r="AL88">
        <v>0</v>
      </c>
      <c r="AM88">
        <v>4.8588992571428564</v>
      </c>
      <c r="AN88">
        <v>0.66954999999999998</v>
      </c>
      <c r="AO88">
        <v>2.5706771999999996</v>
      </c>
      <c r="AP88">
        <v>0.94322591999999983</v>
      </c>
      <c r="AQ88">
        <v>7.6546799999999982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33.495015228529354</v>
      </c>
      <c r="BB88">
        <f t="shared" si="1"/>
        <v>926.24754473805513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578.49510835078365</v>
      </c>
      <c r="M89">
        <v>26.380240963855424</v>
      </c>
      <c r="N89">
        <v>36.238540661461528</v>
      </c>
      <c r="O89">
        <v>0</v>
      </c>
      <c r="P89">
        <v>38.204868913857673</v>
      </c>
      <c r="Q89">
        <v>3.3497433460076049</v>
      </c>
      <c r="R89">
        <v>13.011233040078203</v>
      </c>
      <c r="S89">
        <v>8.0993164050235471</v>
      </c>
      <c r="T89">
        <v>0</v>
      </c>
      <c r="U89">
        <v>53.528131879280238</v>
      </c>
      <c r="V89">
        <v>3.5834301225577261</v>
      </c>
      <c r="W89">
        <v>10.683215190633442</v>
      </c>
      <c r="X89">
        <v>30.338825032185493</v>
      </c>
      <c r="Y89">
        <v>0</v>
      </c>
      <c r="Z89">
        <v>1.01244</v>
      </c>
      <c r="AA89">
        <v>12.931030944000002</v>
      </c>
      <c r="AB89">
        <v>12.121704816000001</v>
      </c>
      <c r="AC89">
        <v>8.9164694943999994</v>
      </c>
      <c r="AD89">
        <v>2.7964513200000005</v>
      </c>
      <c r="AE89">
        <v>15.167135380800003</v>
      </c>
      <c r="AF89">
        <v>8.1675000000000004</v>
      </c>
      <c r="AG89">
        <v>4.3579099199999991</v>
      </c>
      <c r="AH89">
        <v>35.881640600000004</v>
      </c>
      <c r="AI89">
        <v>0</v>
      </c>
      <c r="AJ89">
        <v>0</v>
      </c>
      <c r="AK89">
        <v>15.649860000000002</v>
      </c>
      <c r="AL89">
        <v>0</v>
      </c>
      <c r="AM89">
        <v>4.8588992571428564</v>
      </c>
      <c r="AN89">
        <v>0.66954999999999998</v>
      </c>
      <c r="AO89">
        <v>2.5706771999999996</v>
      </c>
      <c r="AP89">
        <v>0.94322591999999983</v>
      </c>
      <c r="AQ89">
        <v>7.6546799999999982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33.532238294535645</v>
      </c>
      <c r="BB89">
        <f t="shared" si="1"/>
        <v>927.27688516793137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578.49510835078365</v>
      </c>
      <c r="M90">
        <v>26.380240963855424</v>
      </c>
      <c r="N90">
        <v>36.238540661461528</v>
      </c>
      <c r="O90">
        <v>0</v>
      </c>
      <c r="P90">
        <v>38.204868913857673</v>
      </c>
      <c r="Q90">
        <v>3.3497433460076049</v>
      </c>
      <c r="R90">
        <v>13.011233040078203</v>
      </c>
      <c r="S90">
        <v>8.0993164050235471</v>
      </c>
      <c r="T90">
        <v>0</v>
      </c>
      <c r="U90">
        <v>53.528131879280238</v>
      </c>
      <c r="V90">
        <v>3.5834301225577261</v>
      </c>
      <c r="W90">
        <v>10.683215190633442</v>
      </c>
      <c r="X90">
        <v>30.338825032185493</v>
      </c>
      <c r="Y90">
        <v>0</v>
      </c>
      <c r="Z90">
        <v>1.01244</v>
      </c>
      <c r="AA90">
        <v>12.931030944000002</v>
      </c>
      <c r="AB90">
        <v>12.121704816000001</v>
      </c>
      <c r="AC90">
        <v>8.9164694943999994</v>
      </c>
      <c r="AD90">
        <v>2.7964513200000005</v>
      </c>
      <c r="AE90">
        <v>15.167135380800003</v>
      </c>
      <c r="AF90">
        <v>8.1675000000000004</v>
      </c>
      <c r="AG90">
        <v>4.3579099199999991</v>
      </c>
      <c r="AH90">
        <v>35.881640600000004</v>
      </c>
      <c r="AI90">
        <v>0</v>
      </c>
      <c r="AJ90">
        <v>0</v>
      </c>
      <c r="AK90">
        <v>15.649860000000002</v>
      </c>
      <c r="AL90">
        <v>0</v>
      </c>
      <c r="AM90">
        <v>4.8588992571428564</v>
      </c>
      <c r="AN90">
        <v>0.66954999999999998</v>
      </c>
      <c r="AO90">
        <v>2.5706771999999996</v>
      </c>
      <c r="AP90">
        <v>0.94322591999999983</v>
      </c>
      <c r="AQ90">
        <v>7.6546799999999982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33.532238294535645</v>
      </c>
      <c r="BB90">
        <f t="shared" si="1"/>
        <v>927.27688516793137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578.49510835078365</v>
      </c>
      <c r="M91">
        <v>26.380240963855424</v>
      </c>
      <c r="N91">
        <v>36.238540661461528</v>
      </c>
      <c r="O91">
        <v>0</v>
      </c>
      <c r="P91">
        <v>38.204868913857673</v>
      </c>
      <c r="Q91">
        <v>3.3497433460076049</v>
      </c>
      <c r="R91">
        <v>13.011233040078203</v>
      </c>
      <c r="S91">
        <v>8.0993164050235471</v>
      </c>
      <c r="T91">
        <v>0</v>
      </c>
      <c r="U91">
        <v>53.528131879280238</v>
      </c>
      <c r="V91">
        <v>3.7315340392826646</v>
      </c>
      <c r="W91">
        <v>10.683215190633442</v>
      </c>
      <c r="X91">
        <v>30.338825032185493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9.195999999999998</v>
      </c>
      <c r="AG91">
        <v>4.3579099199999991</v>
      </c>
      <c r="AH91">
        <v>43.057968720000005</v>
      </c>
      <c r="AI91">
        <v>0</v>
      </c>
      <c r="AJ91">
        <v>0</v>
      </c>
      <c r="AK91">
        <v>15.649860000000002</v>
      </c>
      <c r="AL91">
        <v>0</v>
      </c>
      <c r="AM91">
        <v>4.8588992571428564</v>
      </c>
      <c r="AN91">
        <v>0.66954999999999998</v>
      </c>
      <c r="AO91">
        <v>2.6879361600000005</v>
      </c>
      <c r="AP91">
        <v>0.94322591999999983</v>
      </c>
      <c r="AQ91">
        <v>7.6546799999999982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34.295823127183461</v>
      </c>
      <c r="BB91">
        <f t="shared" si="1"/>
        <v>948.39252281200868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578.49510835078365</v>
      </c>
      <c r="M92">
        <v>26.380240963855424</v>
      </c>
      <c r="N92">
        <v>36.238540661461528</v>
      </c>
      <c r="O92">
        <v>0</v>
      </c>
      <c r="P92">
        <v>38.204868913857673</v>
      </c>
      <c r="Q92">
        <v>3.3497433460076049</v>
      </c>
      <c r="R92">
        <v>13.011233040078203</v>
      </c>
      <c r="S92">
        <v>8.0993164050235471</v>
      </c>
      <c r="T92">
        <v>0</v>
      </c>
      <c r="U92">
        <v>53.528131879280238</v>
      </c>
      <c r="V92">
        <v>3.7315340392826646</v>
      </c>
      <c r="W92">
        <v>10.683215190633442</v>
      </c>
      <c r="X92">
        <v>30.338825032185493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9.195999999999998</v>
      </c>
      <c r="AG92">
        <v>4.3579099199999991</v>
      </c>
      <c r="AH92">
        <v>43.057968720000005</v>
      </c>
      <c r="AI92">
        <v>0</v>
      </c>
      <c r="AJ92">
        <v>0</v>
      </c>
      <c r="AK92">
        <v>15.649860000000002</v>
      </c>
      <c r="AL92">
        <v>0</v>
      </c>
      <c r="AM92">
        <v>4.8588992571428564</v>
      </c>
      <c r="AN92">
        <v>0.66954999999999998</v>
      </c>
      <c r="AO92">
        <v>2.6879361600000005</v>
      </c>
      <c r="AP92">
        <v>0.94322591999999983</v>
      </c>
      <c r="AQ92">
        <v>7.6546799999999982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34.295823127183461</v>
      </c>
      <c r="BB92">
        <f t="shared" si="1"/>
        <v>948.39252281200868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9.1287392017989344</v>
      </c>
      <c r="L93">
        <v>588.43285134127575</v>
      </c>
      <c r="M93">
        <v>26.380240963855424</v>
      </c>
      <c r="N93">
        <v>36.238540661461528</v>
      </c>
      <c r="O93">
        <v>0</v>
      </c>
      <c r="P93">
        <v>38.204868913857673</v>
      </c>
      <c r="Q93">
        <v>3.470892687559354</v>
      </c>
      <c r="R93">
        <v>13.477399828934503</v>
      </c>
      <c r="S93">
        <v>8.3926113074204931</v>
      </c>
      <c r="T93">
        <v>0</v>
      </c>
      <c r="U93">
        <v>53.528131879280238</v>
      </c>
      <c r="V93">
        <v>4.5383898042041135</v>
      </c>
      <c r="W93">
        <v>11.066608946262384</v>
      </c>
      <c r="X93">
        <v>30.338825032185493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9.195999999999998</v>
      </c>
      <c r="AG93">
        <v>4.3579099199999991</v>
      </c>
      <c r="AH93">
        <v>43.057968720000005</v>
      </c>
      <c r="AI93">
        <v>0</v>
      </c>
      <c r="AJ93">
        <v>0</v>
      </c>
      <c r="AK93">
        <v>15.649860000000002</v>
      </c>
      <c r="AL93">
        <v>0</v>
      </c>
      <c r="AM93">
        <v>4.8588992571428564</v>
      </c>
      <c r="AN93">
        <v>0.66954999999999998</v>
      </c>
      <c r="AO93">
        <v>2.7059760000000006</v>
      </c>
      <c r="AP93">
        <v>0.94322591999999983</v>
      </c>
      <c r="AQ93">
        <v>7.6546799999999982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35.034145921857743</v>
      </c>
      <c r="BB93">
        <f t="shared" si="1"/>
        <v>968.80958260298075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9.1287392017989344</v>
      </c>
      <c r="L94">
        <v>578.52737677871721</v>
      </c>
      <c r="M94">
        <v>26.380240963855424</v>
      </c>
      <c r="N94">
        <v>36.238540661461528</v>
      </c>
      <c r="O94">
        <v>0</v>
      </c>
      <c r="P94">
        <v>38.204868913857673</v>
      </c>
      <c r="Q94">
        <v>3.3497433460076049</v>
      </c>
      <c r="R94">
        <v>13.197699755620723</v>
      </c>
      <c r="S94">
        <v>8.0993164050235471</v>
      </c>
      <c r="T94">
        <v>0</v>
      </c>
      <c r="U94">
        <v>53.528131879280238</v>
      </c>
      <c r="V94">
        <v>4.0943220708795902</v>
      </c>
      <c r="W94">
        <v>10.683215190633442</v>
      </c>
      <c r="X94">
        <v>30.338825032185493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9.195999999999998</v>
      </c>
      <c r="AG94">
        <v>4.3579099199999991</v>
      </c>
      <c r="AH94">
        <v>41.837702399999998</v>
      </c>
      <c r="AI94">
        <v>0</v>
      </c>
      <c r="AJ94">
        <v>0</v>
      </c>
      <c r="AK94">
        <v>15.649860000000002</v>
      </c>
      <c r="AL94">
        <v>0</v>
      </c>
      <c r="AM94">
        <v>4.8588992571428564</v>
      </c>
      <c r="AN94">
        <v>0.66954999999999998</v>
      </c>
      <c r="AO94">
        <v>2.7059760000000006</v>
      </c>
      <c r="AP94">
        <v>0.94322591999999983</v>
      </c>
      <c r="AQ94">
        <v>7.6546799999999982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34.592753615527926</v>
      </c>
      <c r="BB94">
        <f t="shared" si="1"/>
        <v>956.60362822053605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578.48880595561059</v>
      </c>
      <c r="M95">
        <v>26.380240963855424</v>
      </c>
      <c r="N95">
        <v>36.238540661461528</v>
      </c>
      <c r="O95">
        <v>0</v>
      </c>
      <c r="P95">
        <v>38.204868913857673</v>
      </c>
      <c r="Q95">
        <v>3.3497433460076049</v>
      </c>
      <c r="R95">
        <v>13.012434126984129</v>
      </c>
      <c r="S95">
        <v>8.0993164050235471</v>
      </c>
      <c r="T95">
        <v>0</v>
      </c>
      <c r="U95">
        <v>53.528131879280238</v>
      </c>
      <c r="V95">
        <v>3.9286914284444445</v>
      </c>
      <c r="W95">
        <v>10.683215190633442</v>
      </c>
      <c r="X95">
        <v>30.338825032185493</v>
      </c>
      <c r="Y95">
        <v>0</v>
      </c>
      <c r="Z95">
        <v>2.01070584</v>
      </c>
      <c r="AA95">
        <v>12.931030944000002</v>
      </c>
      <c r="AB95">
        <v>12.121704816000001</v>
      </c>
      <c r="AC95">
        <v>8.9164694943999994</v>
      </c>
      <c r="AD95">
        <v>2.7964513200000005</v>
      </c>
      <c r="AE95">
        <v>15.167135380800003</v>
      </c>
      <c r="AF95">
        <v>5.4449999999999994</v>
      </c>
      <c r="AG95">
        <v>4.3579099199999991</v>
      </c>
      <c r="AH95">
        <v>35.881640600000004</v>
      </c>
      <c r="AI95">
        <v>0</v>
      </c>
      <c r="AJ95">
        <v>0</v>
      </c>
      <c r="AK95">
        <v>15.649860000000002</v>
      </c>
      <c r="AL95">
        <v>0</v>
      </c>
      <c r="AM95">
        <v>4.8588992571428564</v>
      </c>
      <c r="AN95">
        <v>0.66954999999999998</v>
      </c>
      <c r="AO95">
        <v>2.7059760000000006</v>
      </c>
      <c r="AP95">
        <v>2.90827992</v>
      </c>
      <c r="AQ95">
        <v>7.6546799999999982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33.557236682526195</v>
      </c>
      <c r="BB95">
        <f t="shared" si="1"/>
        <v>927.96816541756061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578.48880595561059</v>
      </c>
      <c r="M96">
        <v>26.380240963855424</v>
      </c>
      <c r="N96">
        <v>36.238540661461528</v>
      </c>
      <c r="O96">
        <v>0</v>
      </c>
      <c r="P96">
        <v>38.204868913857673</v>
      </c>
      <c r="Q96">
        <v>3.3497433460076049</v>
      </c>
      <c r="R96">
        <v>13.012434126984129</v>
      </c>
      <c r="S96">
        <v>8.0993164050235471</v>
      </c>
      <c r="T96">
        <v>0</v>
      </c>
      <c r="U96">
        <v>53.528131879280238</v>
      </c>
      <c r="V96">
        <v>3.9286914284444445</v>
      </c>
      <c r="W96">
        <v>10.683215190633442</v>
      </c>
      <c r="X96">
        <v>30.338825032185493</v>
      </c>
      <c r="Y96">
        <v>0</v>
      </c>
      <c r="Z96">
        <v>2.01070584</v>
      </c>
      <c r="AA96">
        <v>12.931030944000002</v>
      </c>
      <c r="AB96">
        <v>12.121704816000001</v>
      </c>
      <c r="AC96">
        <v>8.9164694943999994</v>
      </c>
      <c r="AD96">
        <v>2.7964513200000005</v>
      </c>
      <c r="AE96">
        <v>15.167135380800003</v>
      </c>
      <c r="AF96">
        <v>5.4449999999999994</v>
      </c>
      <c r="AG96">
        <v>4.3579099199999991</v>
      </c>
      <c r="AH96">
        <v>35.881640600000004</v>
      </c>
      <c r="AI96">
        <v>0</v>
      </c>
      <c r="AJ96">
        <v>0</v>
      </c>
      <c r="AK96">
        <v>15.649860000000002</v>
      </c>
      <c r="AL96">
        <v>0</v>
      </c>
      <c r="AM96">
        <v>4.8588992571428564</v>
      </c>
      <c r="AN96">
        <v>0.66954999999999998</v>
      </c>
      <c r="AO96">
        <v>2.7059760000000006</v>
      </c>
      <c r="AP96">
        <v>2.90827992</v>
      </c>
      <c r="AQ96">
        <v>7.6546799999999982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33.557236682526195</v>
      </c>
      <c r="BB96">
        <f t="shared" si="1"/>
        <v>927.96816541756061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6.5443248611727141</v>
      </c>
      <c r="L97">
        <v>578.48880595561059</v>
      </c>
      <c r="M97">
        <v>26.380240963855424</v>
      </c>
      <c r="N97">
        <v>36.238540661461528</v>
      </c>
      <c r="O97">
        <v>0</v>
      </c>
      <c r="P97">
        <v>38.204868913857673</v>
      </c>
      <c r="Q97">
        <v>3.3497433460076049</v>
      </c>
      <c r="R97">
        <v>13.012434126984129</v>
      </c>
      <c r="S97">
        <v>8.0993164050235471</v>
      </c>
      <c r="T97">
        <v>0</v>
      </c>
      <c r="U97">
        <v>53.528131879280238</v>
      </c>
      <c r="V97">
        <v>3.9286914284444445</v>
      </c>
      <c r="W97">
        <v>10.683215190633442</v>
      </c>
      <c r="X97">
        <v>30.338825032185493</v>
      </c>
      <c r="Y97">
        <v>0</v>
      </c>
      <c r="Z97">
        <v>2.01070584</v>
      </c>
      <c r="AA97">
        <v>8.6206872959999998</v>
      </c>
      <c r="AB97">
        <v>12.121704816000001</v>
      </c>
      <c r="AC97">
        <v>5.9383226239999995</v>
      </c>
      <c r="AD97">
        <v>2.7964513200000005</v>
      </c>
      <c r="AE97">
        <v>15.167135380800003</v>
      </c>
      <c r="AF97">
        <v>5.4449999999999994</v>
      </c>
      <c r="AG97">
        <v>4.3579099199999991</v>
      </c>
      <c r="AH97">
        <v>35.881640600000004</v>
      </c>
      <c r="AI97">
        <v>0</v>
      </c>
      <c r="AJ97">
        <v>0</v>
      </c>
      <c r="AK97">
        <v>15.649860000000002</v>
      </c>
      <c r="AL97">
        <v>0</v>
      </c>
      <c r="AM97">
        <v>4.8588992571428564</v>
      </c>
      <c r="AN97">
        <v>0.66954999999999998</v>
      </c>
      <c r="AO97">
        <v>2.7059760000000006</v>
      </c>
      <c r="AP97">
        <v>0.94322591999999983</v>
      </c>
      <c r="AQ97">
        <v>7.6546799999999982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33.462684899463092</v>
      </c>
      <c r="BB97">
        <f t="shared" si="1"/>
        <v>925.35349754339654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6.2703575609031494</v>
      </c>
      <c r="L98">
        <v>578.48880595561059</v>
      </c>
      <c r="M98">
        <v>26.380240963855424</v>
      </c>
      <c r="N98">
        <v>36.238540661461528</v>
      </c>
      <c r="O98">
        <v>0</v>
      </c>
      <c r="P98">
        <v>38.204868913857673</v>
      </c>
      <c r="Q98">
        <v>3.3497433460076049</v>
      </c>
      <c r="R98">
        <v>13.012434126984129</v>
      </c>
      <c r="S98">
        <v>8.0993164050235471</v>
      </c>
      <c r="T98">
        <v>0</v>
      </c>
      <c r="U98">
        <v>53.528131879280238</v>
      </c>
      <c r="V98">
        <v>3.9286914284444445</v>
      </c>
      <c r="W98">
        <v>10.683215190633442</v>
      </c>
      <c r="X98">
        <v>30.338825032185493</v>
      </c>
      <c r="Y98">
        <v>0</v>
      </c>
      <c r="Z98">
        <v>2.01070584</v>
      </c>
      <c r="AA98">
        <v>8.6206872959999998</v>
      </c>
      <c r="AB98">
        <v>12.121704816000001</v>
      </c>
      <c r="AC98">
        <v>2.9691613120000002</v>
      </c>
      <c r="AD98">
        <v>2.7964513200000005</v>
      </c>
      <c r="AE98">
        <v>15.167135380800003</v>
      </c>
      <c r="AF98">
        <v>5.4449999999999994</v>
      </c>
      <c r="AG98">
        <v>4.3579099199999991</v>
      </c>
      <c r="AH98">
        <v>35.881640600000004</v>
      </c>
      <c r="AI98">
        <v>0</v>
      </c>
      <c r="AJ98">
        <v>0</v>
      </c>
      <c r="AK98">
        <v>15.649860000000002</v>
      </c>
      <c r="AL98">
        <v>0</v>
      </c>
      <c r="AM98">
        <v>4.8588992571428564</v>
      </c>
      <c r="AN98">
        <v>0.66954999999999998</v>
      </c>
      <c r="AO98">
        <v>2.7059760000000006</v>
      </c>
      <c r="AP98">
        <v>0.94322591999999983</v>
      </c>
      <c r="AQ98">
        <v>7.6546799999999982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33.349499899806467</v>
      </c>
      <c r="BB98">
        <f t="shared" si="1"/>
        <v>922.2235539307834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1.379E-2</v>
      </c>
      <c r="K99">
        <f t="shared" si="2"/>
        <v>5.9729026121682897E-2</v>
      </c>
      <c r="L99">
        <f t="shared" si="2"/>
        <v>9.0924360917086116</v>
      </c>
      <c r="M99">
        <f t="shared" si="2"/>
        <v>0.39466373997628712</v>
      </c>
      <c r="N99">
        <f t="shared" si="2"/>
        <v>0.85860881773626607</v>
      </c>
      <c r="O99">
        <f t="shared" si="2"/>
        <v>0</v>
      </c>
      <c r="P99">
        <f t="shared" si="2"/>
        <v>0.88836934871107975</v>
      </c>
      <c r="Q99">
        <f t="shared" si="2"/>
        <v>4.2987365058762245E-2</v>
      </c>
      <c r="R99">
        <f t="shared" si="2"/>
        <v>0.22364082441661512</v>
      </c>
      <c r="S99">
        <f t="shared" si="2"/>
        <v>0.13893620765556594</v>
      </c>
      <c r="T99">
        <f t="shared" si="2"/>
        <v>0</v>
      </c>
      <c r="U99">
        <f t="shared" si="2"/>
        <v>1.2846751651027277</v>
      </c>
      <c r="V99">
        <f t="shared" si="2"/>
        <v>3.889602950177283E-2</v>
      </c>
      <c r="W99">
        <f t="shared" si="2"/>
        <v>0.11487870867171682</v>
      </c>
      <c r="X99">
        <f t="shared" si="2"/>
        <v>0.66163662950473012</v>
      </c>
      <c r="Y99">
        <f t="shared" si="2"/>
        <v>0</v>
      </c>
      <c r="Z99">
        <f t="shared" si="2"/>
        <v>5.714785075999998E-2</v>
      </c>
      <c r="AA99">
        <f t="shared" si="2"/>
        <v>0.121204420272</v>
      </c>
      <c r="AB99">
        <f t="shared" si="2"/>
        <v>0.18029809020600007</v>
      </c>
      <c r="AC99">
        <f t="shared" si="2"/>
        <v>0.12549648600320018</v>
      </c>
      <c r="AD99">
        <f t="shared" si="2"/>
        <v>6.1521929040000013E-2</v>
      </c>
      <c r="AE99">
        <f t="shared" si="2"/>
        <v>0.36250366768719927</v>
      </c>
      <c r="AF99">
        <f t="shared" si="2"/>
        <v>0.13784925000000009</v>
      </c>
      <c r="AG99">
        <f t="shared" si="2"/>
        <v>0.10458983807999996</v>
      </c>
      <c r="AH99">
        <f t="shared" si="2"/>
        <v>0.51861318599999984</v>
      </c>
      <c r="AI99">
        <f t="shared" si="2"/>
        <v>3.5540632400000001E-2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5.3169773015873036E-2</v>
      </c>
      <c r="AN99">
        <f t="shared" si="2"/>
        <v>1.6069200000000013E-2</v>
      </c>
      <c r="AO99">
        <f t="shared" si="2"/>
        <v>6.3085320479999957E-2</v>
      </c>
      <c r="AP99">
        <f t="shared" si="2"/>
        <v>2.9809869179999986E-2</v>
      </c>
      <c r="AQ99">
        <f t="shared" si="2"/>
        <v>0.18640885499999979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0.5881014571556088</v>
      </c>
      <c r="BB99">
        <f t="shared" si="1"/>
        <v>16.262934394694881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67.08</v>
      </c>
      <c r="BA3">
        <v>2.3500000000000085</v>
      </c>
      <c r="BB3">
        <f>SUM(B3:AZ3)-BA3</f>
        <v>64.72999999999999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67.08</v>
      </c>
      <c r="BA4">
        <v>2.3500000000000085</v>
      </c>
      <c r="BB4">
        <f t="shared" ref="BB4:BB67" si="0">SUM(B4:AZ4)-BA4</f>
        <v>64.72999999999999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67.08</v>
      </c>
      <c r="BA5">
        <v>2.3500000000000085</v>
      </c>
      <c r="BB5">
        <f t="shared" si="0"/>
        <v>64.72999999999999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67.08</v>
      </c>
      <c r="BA6">
        <v>2.3500000000000085</v>
      </c>
      <c r="BB6">
        <f t="shared" si="0"/>
        <v>64.72999999999999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67.08</v>
      </c>
      <c r="BA7">
        <v>2.3500000000000085</v>
      </c>
      <c r="BB7">
        <f t="shared" si="0"/>
        <v>64.72999999999999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67.08</v>
      </c>
      <c r="BA8">
        <v>2.3500000000000085</v>
      </c>
      <c r="BB8">
        <f t="shared" si="0"/>
        <v>64.72999999999999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39.29</v>
      </c>
      <c r="BA9">
        <v>1.3700000000000045</v>
      </c>
      <c r="BB9">
        <f t="shared" si="0"/>
        <v>37.919999999999995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39.29</v>
      </c>
      <c r="BA10">
        <v>1.3700000000000045</v>
      </c>
      <c r="BB10">
        <f t="shared" si="0"/>
        <v>37.919999999999995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39.56</v>
      </c>
      <c r="BA11">
        <v>1.4100000000000037</v>
      </c>
      <c r="BB11">
        <f t="shared" si="0"/>
        <v>38.15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39.56</v>
      </c>
      <c r="BA12">
        <v>1.4100000000000037</v>
      </c>
      <c r="BB12">
        <f t="shared" si="0"/>
        <v>38.15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39.56</v>
      </c>
      <c r="BA13">
        <v>1.4100000000000037</v>
      </c>
      <c r="BB13">
        <f t="shared" si="0"/>
        <v>38.15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39.56</v>
      </c>
      <c r="BA14">
        <v>1.4100000000000037</v>
      </c>
      <c r="BB14">
        <f t="shared" si="0"/>
        <v>38.15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39.950000000000003</v>
      </c>
      <c r="BA15">
        <v>1.4200000000000088</v>
      </c>
      <c r="BB15">
        <f t="shared" si="0"/>
        <v>38.529999999999994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39.950000000000003</v>
      </c>
      <c r="BA16">
        <v>1.4200000000000088</v>
      </c>
      <c r="BB16">
        <f t="shared" si="0"/>
        <v>38.529999999999994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39.950000000000003</v>
      </c>
      <c r="BA17">
        <v>1.4200000000000088</v>
      </c>
      <c r="BB17">
        <f t="shared" si="0"/>
        <v>38.529999999999994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39.950000000000003</v>
      </c>
      <c r="BA18">
        <v>1.4200000000000088</v>
      </c>
      <c r="BB18">
        <f t="shared" si="0"/>
        <v>38.529999999999994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39.950000000000003</v>
      </c>
      <c r="BA19">
        <v>1.4200000000000088</v>
      </c>
      <c r="BB19">
        <f t="shared" si="0"/>
        <v>38.529999999999994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39.950000000000003</v>
      </c>
      <c r="BA20">
        <v>1.4200000000000088</v>
      </c>
      <c r="BB20">
        <f t="shared" si="0"/>
        <v>38.529999999999994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39.950000000000003</v>
      </c>
      <c r="BA21">
        <v>1.4200000000000088</v>
      </c>
      <c r="BB21">
        <f t="shared" si="0"/>
        <v>38.529999999999994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39.950000000000003</v>
      </c>
      <c r="BA22">
        <v>1.4200000000000088</v>
      </c>
      <c r="BB22">
        <f t="shared" si="0"/>
        <v>38.529999999999994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39.56</v>
      </c>
      <c r="BA23">
        <v>1.4100000000000037</v>
      </c>
      <c r="BB23">
        <f t="shared" si="0"/>
        <v>38.15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39.56</v>
      </c>
      <c r="BA24">
        <v>1.4100000000000037</v>
      </c>
      <c r="BB24">
        <f t="shared" si="0"/>
        <v>38.15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39.56</v>
      </c>
      <c r="BA25">
        <v>1.4100000000000037</v>
      </c>
      <c r="BB25">
        <f t="shared" si="0"/>
        <v>38.15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38.92</v>
      </c>
      <c r="BA26">
        <v>1.3800000000000097</v>
      </c>
      <c r="BB26">
        <f t="shared" si="0"/>
        <v>37.539999999999992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39.29</v>
      </c>
      <c r="BA27">
        <v>1.3700000000000045</v>
      </c>
      <c r="BB27">
        <f t="shared" si="0"/>
        <v>37.919999999999995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39.29</v>
      </c>
      <c r="BA28">
        <v>1.3700000000000045</v>
      </c>
      <c r="BB28">
        <f t="shared" si="0"/>
        <v>37.919999999999995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39.29</v>
      </c>
      <c r="BA29">
        <v>1.3700000000000045</v>
      </c>
      <c r="BB29">
        <f t="shared" si="0"/>
        <v>37.919999999999995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39.29</v>
      </c>
      <c r="BA30">
        <v>1.3700000000000045</v>
      </c>
      <c r="BB30">
        <f t="shared" si="0"/>
        <v>37.919999999999995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39.32</v>
      </c>
      <c r="BA31">
        <v>1.3700000000000045</v>
      </c>
      <c r="BB31">
        <f t="shared" si="0"/>
        <v>37.949999999999996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39.35</v>
      </c>
      <c r="BA32">
        <v>1.3700000000000117</v>
      </c>
      <c r="BB32">
        <f t="shared" si="0"/>
        <v>37.97999999999999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40.830000000000005</v>
      </c>
      <c r="BA33">
        <v>1.4300000000000139</v>
      </c>
      <c r="BB33">
        <f t="shared" si="0"/>
        <v>39.399999999999991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40.93</v>
      </c>
      <c r="BA34">
        <v>1.4299999999999997</v>
      </c>
      <c r="BB34">
        <f t="shared" si="0"/>
        <v>39.5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41.04</v>
      </c>
      <c r="BA35">
        <v>1.4400000000000048</v>
      </c>
      <c r="BB35">
        <f t="shared" si="0"/>
        <v>39.599999999999994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41.140000000000008</v>
      </c>
      <c r="BA36">
        <v>1.4400000000000048</v>
      </c>
      <c r="BB36">
        <f t="shared" si="0"/>
        <v>39.700000000000003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39.29</v>
      </c>
      <c r="BA37">
        <v>1.3700000000000045</v>
      </c>
      <c r="BB37">
        <f t="shared" si="0"/>
        <v>37.919999999999995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39.29</v>
      </c>
      <c r="BA38">
        <v>1.3700000000000045</v>
      </c>
      <c r="BB38">
        <f t="shared" si="0"/>
        <v>37.919999999999995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39.29</v>
      </c>
      <c r="BA39">
        <v>1.3700000000000045</v>
      </c>
      <c r="BB39">
        <f t="shared" si="0"/>
        <v>37.919999999999995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39.29</v>
      </c>
      <c r="BA40">
        <v>1.3700000000000045</v>
      </c>
      <c r="BB40">
        <f t="shared" si="0"/>
        <v>37.919999999999995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42.57</v>
      </c>
      <c r="BA41">
        <v>1.490000000000002</v>
      </c>
      <c r="BB41">
        <f t="shared" si="0"/>
        <v>41.08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42.37</v>
      </c>
      <c r="BA42">
        <v>1.470000000000006</v>
      </c>
      <c r="BB42">
        <f t="shared" si="0"/>
        <v>40.899999999999991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58.23</v>
      </c>
      <c r="BA43">
        <v>2.0200000000000031</v>
      </c>
      <c r="BB43">
        <f t="shared" si="0"/>
        <v>56.209999999999994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58.21</v>
      </c>
      <c r="BA44">
        <v>2.0200000000000031</v>
      </c>
      <c r="BB44">
        <f t="shared" si="0"/>
        <v>56.19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59.300000000000004</v>
      </c>
      <c r="BA45">
        <v>2.0700000000000145</v>
      </c>
      <c r="BB45">
        <f t="shared" si="0"/>
        <v>57.22999999999999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59.300000000000004</v>
      </c>
      <c r="BA46">
        <v>2.0700000000000145</v>
      </c>
      <c r="BB46">
        <f t="shared" si="0"/>
        <v>57.22999999999999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59.300000000000004</v>
      </c>
      <c r="BA47">
        <v>2.0700000000000145</v>
      </c>
      <c r="BB47">
        <f t="shared" si="0"/>
        <v>57.22999999999999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59.300000000000004</v>
      </c>
      <c r="BA48">
        <v>2.0700000000000145</v>
      </c>
      <c r="BB48">
        <f t="shared" si="0"/>
        <v>57.22999999999999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57.72999999999999</v>
      </c>
      <c r="BA49">
        <v>2.0099999999999909</v>
      </c>
      <c r="BB49">
        <f t="shared" si="0"/>
        <v>55.72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57.72999999999999</v>
      </c>
      <c r="BA50">
        <v>2.0099999999999909</v>
      </c>
      <c r="BB50">
        <f t="shared" si="0"/>
        <v>55.72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57.169999999999995</v>
      </c>
      <c r="BA51">
        <v>1.990000000000002</v>
      </c>
      <c r="BB51">
        <f t="shared" si="0"/>
        <v>55.179999999999993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57.32</v>
      </c>
      <c r="BA52">
        <v>1.990000000000002</v>
      </c>
      <c r="BB52">
        <f t="shared" si="0"/>
        <v>55.33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56.319999999999993</v>
      </c>
      <c r="BA53">
        <v>1.9599999999999937</v>
      </c>
      <c r="BB53">
        <f t="shared" si="0"/>
        <v>54.36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56.319999999999993</v>
      </c>
      <c r="BA54">
        <v>1.9599999999999937</v>
      </c>
      <c r="BB54">
        <f t="shared" si="0"/>
        <v>54.36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57.149999999999991</v>
      </c>
      <c r="BA55">
        <v>1.9899999999999949</v>
      </c>
      <c r="BB55">
        <f t="shared" si="0"/>
        <v>55.16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57.169999999999995</v>
      </c>
      <c r="BA56">
        <v>1.990000000000002</v>
      </c>
      <c r="BB56">
        <f t="shared" si="0"/>
        <v>55.179999999999993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57.72999999999999</v>
      </c>
      <c r="BA57">
        <v>2.0099999999999909</v>
      </c>
      <c r="BB57">
        <f t="shared" si="0"/>
        <v>55.72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57.72999999999999</v>
      </c>
      <c r="BA58">
        <v>2.0099999999999909</v>
      </c>
      <c r="BB58">
        <f t="shared" si="0"/>
        <v>55.72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56.319999999999993</v>
      </c>
      <c r="BA59">
        <v>1.9599999999999937</v>
      </c>
      <c r="BB59">
        <f t="shared" si="0"/>
        <v>54.36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56.319999999999993</v>
      </c>
      <c r="BA60">
        <v>1.9599999999999937</v>
      </c>
      <c r="BB60">
        <f t="shared" si="0"/>
        <v>54.36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53.96</v>
      </c>
      <c r="BA61">
        <v>1.8599999999999994</v>
      </c>
      <c r="BB61">
        <f t="shared" si="0"/>
        <v>52.1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51.42</v>
      </c>
      <c r="BA62">
        <v>1.7700000000000031</v>
      </c>
      <c r="BB62">
        <f t="shared" si="0"/>
        <v>49.65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51.38</v>
      </c>
      <c r="BA63">
        <v>1.7700000000000031</v>
      </c>
      <c r="BB63">
        <f t="shared" si="0"/>
        <v>49.61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51.38</v>
      </c>
      <c r="BA64">
        <v>1.7700000000000031</v>
      </c>
      <c r="BB64">
        <f t="shared" si="0"/>
        <v>49.61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51.38</v>
      </c>
      <c r="BA65">
        <v>1.7700000000000031</v>
      </c>
      <c r="BB65">
        <f t="shared" si="0"/>
        <v>49.61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51.38</v>
      </c>
      <c r="BA66">
        <v>1.7700000000000031</v>
      </c>
      <c r="BB66">
        <f t="shared" si="0"/>
        <v>49.61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50.300000000000004</v>
      </c>
      <c r="BA67">
        <v>1.740000000000002</v>
      </c>
      <c r="BB67">
        <f t="shared" si="0"/>
        <v>48.56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50.300000000000004</v>
      </c>
      <c r="BA68">
        <v>1.740000000000002</v>
      </c>
      <c r="BB68">
        <f t="shared" ref="BB68:BB99" si="1">SUM(B68:AZ68)-BA68</f>
        <v>48.56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47.410000000000004</v>
      </c>
      <c r="BA69">
        <v>1.6400000000000006</v>
      </c>
      <c r="BB69">
        <f t="shared" si="1"/>
        <v>45.77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47.410000000000004</v>
      </c>
      <c r="BA70">
        <v>1.6400000000000006</v>
      </c>
      <c r="BB70">
        <f t="shared" si="1"/>
        <v>45.77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46.410000000000004</v>
      </c>
      <c r="BA71">
        <v>1.6000000000000014</v>
      </c>
      <c r="BB71">
        <f t="shared" si="1"/>
        <v>44.81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46.410000000000004</v>
      </c>
      <c r="BA72">
        <v>1.6000000000000014</v>
      </c>
      <c r="BB72">
        <f t="shared" si="1"/>
        <v>44.81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46.410000000000004</v>
      </c>
      <c r="BA73">
        <v>1.6000000000000014</v>
      </c>
      <c r="BB73">
        <f t="shared" si="1"/>
        <v>44.81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46.410000000000004</v>
      </c>
      <c r="BA74">
        <v>1.6000000000000014</v>
      </c>
      <c r="BB74">
        <f t="shared" si="1"/>
        <v>44.81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46.57</v>
      </c>
      <c r="BA75">
        <v>1.6099999999999994</v>
      </c>
      <c r="BB75">
        <f t="shared" si="1"/>
        <v>44.96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46.57</v>
      </c>
      <c r="BA76">
        <v>1.6099999999999994</v>
      </c>
      <c r="BB76">
        <f t="shared" si="1"/>
        <v>44.96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46.57</v>
      </c>
      <c r="BA77">
        <v>1.6099999999999994</v>
      </c>
      <c r="BB77">
        <f t="shared" si="1"/>
        <v>44.96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46.57</v>
      </c>
      <c r="BA78">
        <v>1.6099999999999994</v>
      </c>
      <c r="BB78">
        <f t="shared" si="1"/>
        <v>44.96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46.57</v>
      </c>
      <c r="BA79">
        <v>1.6099999999999994</v>
      </c>
      <c r="BB79">
        <f t="shared" si="1"/>
        <v>44.96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46.57</v>
      </c>
      <c r="BA80">
        <v>1.6099999999999994</v>
      </c>
      <c r="BB80">
        <f t="shared" si="1"/>
        <v>44.96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46.57</v>
      </c>
      <c r="BA81">
        <v>1.6099999999999994</v>
      </c>
      <c r="BB81">
        <f t="shared" si="1"/>
        <v>44.96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46.57</v>
      </c>
      <c r="BA82">
        <v>1.6099999999999994</v>
      </c>
      <c r="BB82">
        <f t="shared" si="1"/>
        <v>44.96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46.57</v>
      </c>
      <c r="BA83">
        <v>1.6099999999999994</v>
      </c>
      <c r="BB83">
        <f t="shared" si="1"/>
        <v>44.96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46.57</v>
      </c>
      <c r="BA84">
        <v>1.6099999999999994</v>
      </c>
      <c r="BB84">
        <f t="shared" si="1"/>
        <v>44.96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46.57</v>
      </c>
      <c r="BA85">
        <v>1.6099999999999994</v>
      </c>
      <c r="BB85">
        <f t="shared" si="1"/>
        <v>44.96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46.57</v>
      </c>
      <c r="BA86">
        <v>1.6099999999999994</v>
      </c>
      <c r="BB86">
        <f t="shared" si="1"/>
        <v>44.96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46.57</v>
      </c>
      <c r="BA87">
        <v>1.6099999999999994</v>
      </c>
      <c r="BB87">
        <f t="shared" si="1"/>
        <v>44.96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46.57</v>
      </c>
      <c r="BA88">
        <v>1.6099999999999994</v>
      </c>
      <c r="BB88">
        <f t="shared" si="1"/>
        <v>44.96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46.57</v>
      </c>
      <c r="BA89">
        <v>1.6099999999999994</v>
      </c>
      <c r="BB89">
        <f t="shared" si="1"/>
        <v>44.96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46.57</v>
      </c>
      <c r="BA90">
        <v>1.6099999999999994</v>
      </c>
      <c r="BB90">
        <f t="shared" si="1"/>
        <v>44.96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46.410000000000004</v>
      </c>
      <c r="BA91">
        <v>1.6000000000000014</v>
      </c>
      <c r="BB91">
        <f t="shared" si="1"/>
        <v>44.81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46.410000000000004</v>
      </c>
      <c r="BA92">
        <v>1.6000000000000014</v>
      </c>
      <c r="BB92">
        <f t="shared" si="1"/>
        <v>44.81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46.410000000000004</v>
      </c>
      <c r="BA93">
        <v>1.6000000000000014</v>
      </c>
      <c r="BB93">
        <f t="shared" si="1"/>
        <v>44.81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46.410000000000004</v>
      </c>
      <c r="BA94">
        <v>1.6000000000000014</v>
      </c>
      <c r="BB94">
        <f t="shared" si="1"/>
        <v>44.81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46.410000000000004</v>
      </c>
      <c r="BA95">
        <v>1.6000000000000014</v>
      </c>
      <c r="BB95">
        <f t="shared" si="1"/>
        <v>44.81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46.410000000000004</v>
      </c>
      <c r="BA96">
        <v>1.6000000000000014</v>
      </c>
      <c r="BB96">
        <f t="shared" si="1"/>
        <v>44.81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46.410000000000004</v>
      </c>
      <c r="BA97">
        <v>1.6000000000000014</v>
      </c>
      <c r="BB97">
        <f t="shared" si="1"/>
        <v>44.81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46.410000000000004</v>
      </c>
      <c r="BA98">
        <v>1.6000000000000014</v>
      </c>
      <c r="BB98">
        <f t="shared" si="1"/>
        <v>44.81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1.1513450000000003</v>
      </c>
      <c r="BA99">
        <f t="shared" si="2"/>
        <v>4.0110000000000097E-2</v>
      </c>
      <c r="BB99">
        <f t="shared" si="1"/>
        <v>1.1112350000000002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13.348800000000001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0.4658730000000002</v>
      </c>
      <c r="BB3">
        <f>SUM(B3:AZ3)-BA3</f>
        <v>12.882927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13.348800000000001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0.4658730000000002</v>
      </c>
      <c r="BB4">
        <f t="shared" ref="BB4:BB67" si="0">SUM(B4:AZ4)-BA4</f>
        <v>12.882927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13.348800000000001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0.4658730000000002</v>
      </c>
      <c r="BB5">
        <f t="shared" si="0"/>
        <v>12.882927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13.348800000000001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0.4658730000000002</v>
      </c>
      <c r="BB6">
        <f t="shared" si="0"/>
        <v>12.882927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13.348800000000001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0.4658730000000002</v>
      </c>
      <c r="BB7">
        <f t="shared" si="0"/>
        <v>12.882927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8.8136600000000005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0.30759700000000123</v>
      </c>
      <c r="BB8">
        <f t="shared" si="0"/>
        <v>8.5060629999999993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13.348800000000001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0.4658730000000002</v>
      </c>
      <c r="BB9">
        <f t="shared" si="0"/>
        <v>12.882927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13.163639999999999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0.45941099999999935</v>
      </c>
      <c r="BB10">
        <f t="shared" si="0"/>
        <v>12.704229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13.348800000000001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0.4658730000000002</v>
      </c>
      <c r="BB11">
        <f t="shared" si="0"/>
        <v>12.882927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13.348800000000001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0.4658730000000002</v>
      </c>
      <c r="BB12">
        <f t="shared" si="0"/>
        <v>12.882927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13.348800000000001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0.4658730000000002</v>
      </c>
      <c r="BB13">
        <f t="shared" si="0"/>
        <v>12.882927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13.348800000000001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0.4658730000000002</v>
      </c>
      <c r="BB14">
        <f t="shared" si="0"/>
        <v>12.882927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10.930156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0.38146200000000086</v>
      </c>
      <c r="BB15">
        <f t="shared" si="0"/>
        <v>10.548693999999999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0.35084299999999935</v>
      </c>
      <c r="BB16">
        <f t="shared" si="0"/>
        <v>9.7019570000000002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0.35084299999999935</v>
      </c>
      <c r="BB17">
        <f t="shared" si="0"/>
        <v>9.7019570000000002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0.35084299999999935</v>
      </c>
      <c r="BB18">
        <f t="shared" si="0"/>
        <v>9.7019570000000002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0.35084299999999935</v>
      </c>
      <c r="BB19">
        <f t="shared" si="0"/>
        <v>9.7019570000000002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0.35084299999999935</v>
      </c>
      <c r="BB20">
        <f t="shared" si="0"/>
        <v>9.7019570000000002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0.35084299999999935</v>
      </c>
      <c r="BB21">
        <f t="shared" si="0"/>
        <v>9.7019570000000002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0.35084299999999935</v>
      </c>
      <c r="BB22">
        <f t="shared" si="0"/>
        <v>9.7019570000000002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0.35084299999999935</v>
      </c>
      <c r="BB23">
        <f t="shared" si="0"/>
        <v>9.7019570000000002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0.35084299999999935</v>
      </c>
      <c r="BB24">
        <f t="shared" si="0"/>
        <v>9.7019570000000002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0.35084299999999935</v>
      </c>
      <c r="BB25">
        <f t="shared" si="0"/>
        <v>9.7019570000000002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0.35084299999999935</v>
      </c>
      <c r="BB26">
        <f t="shared" si="0"/>
        <v>9.7019570000000002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0.35084299999999935</v>
      </c>
      <c r="BB27">
        <f t="shared" si="0"/>
        <v>9.7019570000000002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0.35084299999999935</v>
      </c>
      <c r="BB28">
        <f t="shared" si="0"/>
        <v>9.7019570000000002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0.35084299999999935</v>
      </c>
      <c r="BB29">
        <f t="shared" si="0"/>
        <v>9.7019570000000002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0.35084299999999935</v>
      </c>
      <c r="BB30">
        <f t="shared" si="0"/>
        <v>9.7019570000000002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0.35084299999999935</v>
      </c>
      <c r="BB31">
        <f t="shared" si="0"/>
        <v>9.7019570000000002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0.35084299999999935</v>
      </c>
      <c r="BB32">
        <f t="shared" si="0"/>
        <v>9.7019570000000002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0.35084299999999935</v>
      </c>
      <c r="BB33">
        <f t="shared" si="0"/>
        <v>9.7019570000000002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0.35084299999999935</v>
      </c>
      <c r="BB34">
        <f t="shared" si="0"/>
        <v>9.7019570000000002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0.35084299999999935</v>
      </c>
      <c r="BB35">
        <f t="shared" si="0"/>
        <v>9.7019570000000002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0.35084299999999935</v>
      </c>
      <c r="BB36">
        <f t="shared" si="0"/>
        <v>9.7019570000000002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10.0528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0.35084299999999935</v>
      </c>
      <c r="BB37">
        <f t="shared" si="0"/>
        <v>9.7019570000000002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10.0528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0.35084299999999935</v>
      </c>
      <c r="BB38">
        <f t="shared" si="0"/>
        <v>9.7019570000000002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10.0528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0.35084299999999935</v>
      </c>
      <c r="BB39">
        <f t="shared" si="0"/>
        <v>9.7019570000000002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10.0528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0.35084299999999935</v>
      </c>
      <c r="BB40">
        <f t="shared" si="0"/>
        <v>9.7019570000000002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10.0528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0.35084299999999935</v>
      </c>
      <c r="BB41">
        <f t="shared" si="0"/>
        <v>9.7019570000000002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10.0528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0.35084299999999935</v>
      </c>
      <c r="BB42">
        <f t="shared" si="0"/>
        <v>9.7019570000000002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10.0528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0.35084299999999935</v>
      </c>
      <c r="BB43">
        <f t="shared" si="0"/>
        <v>9.7019570000000002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10.0528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0.35084299999999935</v>
      </c>
      <c r="BB44">
        <f t="shared" si="0"/>
        <v>9.7019570000000002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10.0528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0.35084299999999935</v>
      </c>
      <c r="BB45">
        <f t="shared" si="0"/>
        <v>9.7019570000000002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10.0528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0.35084299999999935</v>
      </c>
      <c r="BB46">
        <f t="shared" si="0"/>
        <v>9.7019570000000002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10.0528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0.35084299999999935</v>
      </c>
      <c r="BB47">
        <f t="shared" si="0"/>
        <v>9.7019570000000002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10.0528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0.35084299999999935</v>
      </c>
      <c r="BB48">
        <f t="shared" si="0"/>
        <v>9.7019570000000002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10.0528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0.35084299999999935</v>
      </c>
      <c r="BB49">
        <f t="shared" si="0"/>
        <v>9.7019570000000002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10.0528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0.35084299999999935</v>
      </c>
      <c r="BB50">
        <f t="shared" si="0"/>
        <v>9.7019570000000002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10.0528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0.35084299999999935</v>
      </c>
      <c r="BB51">
        <f t="shared" si="0"/>
        <v>9.7019570000000002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10.0528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0.35084299999999935</v>
      </c>
      <c r="BB52">
        <f t="shared" si="0"/>
        <v>9.7019570000000002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10.0528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0.35084299999999935</v>
      </c>
      <c r="BB53">
        <f t="shared" si="0"/>
        <v>9.7019570000000002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10.0528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0.35084299999999935</v>
      </c>
      <c r="BB54">
        <f t="shared" si="0"/>
        <v>9.7019570000000002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10.0528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0.35084299999999935</v>
      </c>
      <c r="BB55">
        <f t="shared" si="0"/>
        <v>9.7019570000000002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10.0528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0.35084299999999935</v>
      </c>
      <c r="BB56">
        <f t="shared" si="0"/>
        <v>9.7019570000000002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10.0528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0.35084299999999935</v>
      </c>
      <c r="BB57">
        <f t="shared" si="0"/>
        <v>9.7019570000000002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10.0528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0.35084299999999935</v>
      </c>
      <c r="BB58">
        <f t="shared" si="0"/>
        <v>9.7019570000000002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10.0528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0.35084299999999935</v>
      </c>
      <c r="BB59">
        <f t="shared" si="0"/>
        <v>9.7019570000000002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10.0528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0.35084299999999935</v>
      </c>
      <c r="BB60">
        <f t="shared" si="0"/>
        <v>9.7019570000000002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10.0528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0.35084299999999935</v>
      </c>
      <c r="BB61">
        <f t="shared" si="0"/>
        <v>9.7019570000000002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10.0528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0.35084299999999935</v>
      </c>
      <c r="BB62">
        <f t="shared" si="0"/>
        <v>9.7019570000000002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10.0528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0.35084299999999935</v>
      </c>
      <c r="BB63">
        <f t="shared" si="0"/>
        <v>9.7019570000000002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10.0528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0.35084299999999935</v>
      </c>
      <c r="BB64">
        <f t="shared" si="0"/>
        <v>9.7019570000000002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10.0528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0.35084299999999935</v>
      </c>
      <c r="BB65">
        <f t="shared" si="0"/>
        <v>9.7019570000000002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10.0528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0.35084299999999935</v>
      </c>
      <c r="BB66">
        <f t="shared" si="0"/>
        <v>9.7019570000000002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10.0528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0.35084299999999935</v>
      </c>
      <c r="BB67">
        <f t="shared" si="0"/>
        <v>9.7019570000000002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10.0528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0.35084299999999935</v>
      </c>
      <c r="BB68">
        <f t="shared" ref="BB68:BB99" si="1">SUM(B68:AZ68)-BA68</f>
        <v>9.7019570000000002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10.0528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0.35084299999999935</v>
      </c>
      <c r="BB69">
        <f t="shared" si="1"/>
        <v>9.7019570000000002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10.0528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0.35084299999999935</v>
      </c>
      <c r="BB70">
        <f t="shared" si="1"/>
        <v>9.7019570000000002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10.0528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0.35084299999999935</v>
      </c>
      <c r="BB71">
        <f t="shared" si="1"/>
        <v>9.7019570000000002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10.0528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0.35084299999999935</v>
      </c>
      <c r="BB72">
        <f t="shared" si="1"/>
        <v>9.7019570000000002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10.0528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0.35084299999999935</v>
      </c>
      <c r="BB73">
        <f t="shared" si="1"/>
        <v>9.7019570000000002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10.0528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0.35084299999999935</v>
      </c>
      <c r="BB74">
        <f t="shared" si="1"/>
        <v>9.7019570000000002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10.0528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0.35084299999999935</v>
      </c>
      <c r="BB75">
        <f t="shared" si="1"/>
        <v>9.7019570000000002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10.0528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0.35084299999999935</v>
      </c>
      <c r="BB76">
        <f t="shared" si="1"/>
        <v>9.7019570000000002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10.0528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0.35084299999999935</v>
      </c>
      <c r="BB77">
        <f t="shared" si="1"/>
        <v>9.7019570000000002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10.0528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0.35084299999999935</v>
      </c>
      <c r="BB78">
        <f t="shared" si="1"/>
        <v>9.7019570000000002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10.0528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0.35084299999999935</v>
      </c>
      <c r="BB79">
        <f t="shared" si="1"/>
        <v>9.7019570000000002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10.0528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0.35084299999999935</v>
      </c>
      <c r="BB80">
        <f t="shared" si="1"/>
        <v>9.7019570000000002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10.0528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0.35084299999999935</v>
      </c>
      <c r="BB81">
        <f t="shared" si="1"/>
        <v>9.7019570000000002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10.0528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0.35084299999999935</v>
      </c>
      <c r="BB82">
        <f t="shared" si="1"/>
        <v>9.7019570000000002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10.0528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0.35084299999999935</v>
      </c>
      <c r="BB83">
        <f t="shared" si="1"/>
        <v>9.7019570000000002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10.0528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0.35084299999999935</v>
      </c>
      <c r="BB84">
        <f t="shared" si="1"/>
        <v>9.7019570000000002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10.0528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0.35084299999999935</v>
      </c>
      <c r="BB85">
        <f t="shared" si="1"/>
        <v>9.7019570000000002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10.0528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0.35084299999999935</v>
      </c>
      <c r="BB86">
        <f t="shared" si="1"/>
        <v>9.7019570000000002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10.0528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0.35084299999999935</v>
      </c>
      <c r="BB87">
        <f t="shared" si="1"/>
        <v>9.7019570000000002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10.0528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0.35084299999999935</v>
      </c>
      <c r="BB88">
        <f t="shared" si="1"/>
        <v>9.7019570000000002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10.0528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0.35084299999999935</v>
      </c>
      <c r="BB89">
        <f t="shared" si="1"/>
        <v>9.7019570000000002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10.0528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0.35084299999999935</v>
      </c>
      <c r="BB90">
        <f t="shared" si="1"/>
        <v>9.7019570000000002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10.0528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0.35084299999999935</v>
      </c>
      <c r="BB91">
        <f t="shared" si="1"/>
        <v>9.7019570000000002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10.0528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0.35084299999999935</v>
      </c>
      <c r="BB92">
        <f t="shared" si="1"/>
        <v>9.7019570000000002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10.0528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0.35084299999999935</v>
      </c>
      <c r="BB93">
        <f t="shared" si="1"/>
        <v>9.7019570000000002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10.0528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0.35084299999999935</v>
      </c>
      <c r="BB94">
        <f t="shared" si="1"/>
        <v>9.7019570000000002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10.0528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0.35084299999999935</v>
      </c>
      <c r="BB95">
        <f t="shared" si="1"/>
        <v>9.7019570000000002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10.0528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0.35084299999999935</v>
      </c>
      <c r="BB96">
        <f t="shared" si="1"/>
        <v>9.7019570000000002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10.0528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0.35084299999999935</v>
      </c>
      <c r="BB97">
        <f t="shared" si="1"/>
        <v>9.7019570000000002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10.0528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0.35084299999999935</v>
      </c>
      <c r="BB98">
        <f t="shared" si="1"/>
        <v>9.7019570000000002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0.2501944640000005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8.7317922499999638E-3</v>
      </c>
      <c r="BB99">
        <f t="shared" si="1"/>
        <v>0.24146267175000055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278.85000000000002</v>
      </c>
      <c r="L3" s="201">
        <v>10.62</v>
      </c>
      <c r="M3" s="201">
        <v>30.1</v>
      </c>
      <c r="N3" s="201">
        <v>50.07</v>
      </c>
      <c r="O3" s="201">
        <v>70.73</v>
      </c>
      <c r="P3" s="201">
        <v>23.82</v>
      </c>
      <c r="Q3" s="201">
        <v>4.62</v>
      </c>
      <c r="R3" s="201">
        <v>17.97</v>
      </c>
      <c r="S3" s="201">
        <v>11.18</v>
      </c>
      <c r="T3" s="201">
        <v>0</v>
      </c>
      <c r="U3" s="201">
        <v>49.95</v>
      </c>
      <c r="V3" s="201">
        <v>5.79</v>
      </c>
      <c r="W3" s="201">
        <v>13.88</v>
      </c>
      <c r="X3" s="201">
        <v>62.07</v>
      </c>
      <c r="Y3" s="201">
        <v>0</v>
      </c>
      <c r="Z3" s="201">
        <v>58.99</v>
      </c>
      <c r="AA3" s="201">
        <v>38.24</v>
      </c>
      <c r="AB3" s="201">
        <v>0</v>
      </c>
      <c r="AC3" s="201">
        <v>14.86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30</v>
      </c>
      <c r="AJ3" s="201">
        <v>0</v>
      </c>
      <c r="AK3" s="201">
        <v>76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278.85000000000002</v>
      </c>
      <c r="L4" s="201">
        <v>10.62</v>
      </c>
      <c r="M4" s="201">
        <v>30.1</v>
      </c>
      <c r="N4" s="201">
        <v>50.07</v>
      </c>
      <c r="O4" s="201">
        <v>70.73</v>
      </c>
      <c r="P4" s="201">
        <v>23.82</v>
      </c>
      <c r="Q4" s="201">
        <v>4.62</v>
      </c>
      <c r="R4" s="201">
        <v>17.97</v>
      </c>
      <c r="S4" s="201">
        <v>11.18</v>
      </c>
      <c r="T4" s="201">
        <v>0</v>
      </c>
      <c r="U4" s="201">
        <v>49.95</v>
      </c>
      <c r="V4" s="201">
        <v>5.79</v>
      </c>
      <c r="W4" s="201">
        <v>14.74</v>
      </c>
      <c r="X4" s="201">
        <v>62.07</v>
      </c>
      <c r="Y4" s="201">
        <v>0</v>
      </c>
      <c r="Z4" s="201">
        <v>58.99</v>
      </c>
      <c r="AA4" s="201">
        <v>38.24</v>
      </c>
      <c r="AB4" s="201">
        <v>0</v>
      </c>
      <c r="AC4" s="201">
        <v>14.86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30</v>
      </c>
      <c r="AJ4" s="201">
        <v>0</v>
      </c>
      <c r="AK4" s="201">
        <v>76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278.85000000000002</v>
      </c>
      <c r="L5" s="201">
        <v>10.62</v>
      </c>
      <c r="M5" s="201">
        <v>30.1</v>
      </c>
      <c r="N5" s="201">
        <v>50.07</v>
      </c>
      <c r="O5" s="201">
        <v>70.73</v>
      </c>
      <c r="P5" s="201">
        <v>23.82</v>
      </c>
      <c r="Q5" s="201">
        <v>4.62</v>
      </c>
      <c r="R5" s="201">
        <v>17.97</v>
      </c>
      <c r="S5" s="201">
        <v>11.18</v>
      </c>
      <c r="T5" s="201">
        <v>0</v>
      </c>
      <c r="U5" s="201">
        <v>49.95</v>
      </c>
      <c r="V5" s="201">
        <v>5.79</v>
      </c>
      <c r="W5" s="201">
        <v>14.74</v>
      </c>
      <c r="X5" s="201">
        <v>62.07</v>
      </c>
      <c r="Y5" s="201">
        <v>0</v>
      </c>
      <c r="Z5" s="201">
        <v>58.99</v>
      </c>
      <c r="AA5" s="201">
        <v>38.24</v>
      </c>
      <c r="AB5" s="201">
        <v>0</v>
      </c>
      <c r="AC5" s="201">
        <v>14.86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30</v>
      </c>
      <c r="AJ5" s="201">
        <v>0</v>
      </c>
      <c r="AK5" s="201">
        <v>76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278.85000000000002</v>
      </c>
      <c r="L6" s="201">
        <v>10.62</v>
      </c>
      <c r="M6" s="201">
        <v>30.1</v>
      </c>
      <c r="N6" s="201">
        <v>50.07</v>
      </c>
      <c r="O6" s="201">
        <v>70.73</v>
      </c>
      <c r="P6" s="201">
        <v>23.82</v>
      </c>
      <c r="Q6" s="201">
        <v>4.62</v>
      </c>
      <c r="R6" s="201">
        <v>17.97</v>
      </c>
      <c r="S6" s="201">
        <v>11.18</v>
      </c>
      <c r="T6" s="201">
        <v>0</v>
      </c>
      <c r="U6" s="201">
        <v>49.95</v>
      </c>
      <c r="V6" s="201">
        <v>5.79</v>
      </c>
      <c r="W6" s="201">
        <v>14.74</v>
      </c>
      <c r="X6" s="201">
        <v>62.07</v>
      </c>
      <c r="Y6" s="201">
        <v>0</v>
      </c>
      <c r="Z6" s="201">
        <v>58.99</v>
      </c>
      <c r="AA6" s="201">
        <v>38.24</v>
      </c>
      <c r="AB6" s="201">
        <v>0</v>
      </c>
      <c r="AC6" s="201">
        <v>14.86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30</v>
      </c>
      <c r="AJ6" s="201">
        <v>0</v>
      </c>
      <c r="AK6" s="201">
        <v>76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278.85000000000002</v>
      </c>
      <c r="L7" s="201">
        <v>0</v>
      </c>
      <c r="M7" s="201">
        <v>20.65</v>
      </c>
      <c r="N7" s="201">
        <v>26.37</v>
      </c>
      <c r="O7" s="201">
        <v>42.76</v>
      </c>
      <c r="P7" s="201">
        <v>6.76</v>
      </c>
      <c r="Q7" s="201">
        <v>4.62</v>
      </c>
      <c r="R7" s="201">
        <v>7.72</v>
      </c>
      <c r="S7" s="201">
        <v>4.82</v>
      </c>
      <c r="T7" s="201">
        <v>0</v>
      </c>
      <c r="U7" s="201">
        <v>49.95</v>
      </c>
      <c r="V7" s="201">
        <v>0</v>
      </c>
      <c r="W7" s="201">
        <v>6</v>
      </c>
      <c r="X7" s="201">
        <v>14.48</v>
      </c>
      <c r="Y7" s="201">
        <v>0</v>
      </c>
      <c r="Z7" s="201">
        <v>59.58</v>
      </c>
      <c r="AA7" s="201">
        <v>38.24</v>
      </c>
      <c r="AB7" s="201">
        <v>0</v>
      </c>
      <c r="AC7" s="201">
        <v>14.86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30</v>
      </c>
      <c r="AJ7" s="201">
        <v>0</v>
      </c>
      <c r="AK7" s="201">
        <v>76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278.85000000000002</v>
      </c>
      <c r="L8" s="201">
        <v>0</v>
      </c>
      <c r="M8" s="201">
        <v>14.47</v>
      </c>
      <c r="N8" s="201">
        <v>14.48</v>
      </c>
      <c r="O8" s="201">
        <v>18.45</v>
      </c>
      <c r="P8" s="201">
        <v>6.76</v>
      </c>
      <c r="Q8" s="201">
        <v>4.62</v>
      </c>
      <c r="R8" s="201">
        <v>8</v>
      </c>
      <c r="S8" s="201">
        <v>4.82</v>
      </c>
      <c r="T8" s="201">
        <v>0</v>
      </c>
      <c r="U8" s="201">
        <v>49.95</v>
      </c>
      <c r="V8" s="201">
        <v>0</v>
      </c>
      <c r="W8" s="201">
        <v>4.82</v>
      </c>
      <c r="X8" s="201">
        <v>14.48</v>
      </c>
      <c r="Y8" s="201">
        <v>0</v>
      </c>
      <c r="Z8" s="201">
        <v>59.58</v>
      </c>
      <c r="AA8" s="201">
        <v>38.24</v>
      </c>
      <c r="AB8" s="201">
        <v>0</v>
      </c>
      <c r="AC8" s="201">
        <v>14.85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30</v>
      </c>
      <c r="AJ8" s="201">
        <v>0</v>
      </c>
      <c r="AK8" s="201">
        <v>76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279.06</v>
      </c>
      <c r="L9" s="201">
        <v>5.31</v>
      </c>
      <c r="M9" s="201">
        <v>14.47</v>
      </c>
      <c r="N9" s="201">
        <v>14.48</v>
      </c>
      <c r="O9" s="201">
        <v>9.8699999999999992</v>
      </c>
      <c r="P9" s="201">
        <v>6.76</v>
      </c>
      <c r="Q9" s="201">
        <v>4.62</v>
      </c>
      <c r="R9" s="201">
        <v>8.67</v>
      </c>
      <c r="S9" s="201">
        <v>5.52</v>
      </c>
      <c r="T9" s="201">
        <v>0</v>
      </c>
      <c r="U9" s="201">
        <v>49.95</v>
      </c>
      <c r="V9" s="201">
        <v>3.86</v>
      </c>
      <c r="W9" s="201">
        <v>4.82</v>
      </c>
      <c r="X9" s="201">
        <v>14.48</v>
      </c>
      <c r="Y9" s="201">
        <v>0</v>
      </c>
      <c r="Z9" s="201">
        <v>59.58</v>
      </c>
      <c r="AA9" s="201">
        <v>38.24</v>
      </c>
      <c r="AB9" s="201">
        <v>0</v>
      </c>
      <c r="AC9" s="201">
        <v>9.84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29.4</v>
      </c>
      <c r="AJ9" s="201">
        <v>0</v>
      </c>
      <c r="AK9" s="201">
        <v>76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279.06</v>
      </c>
      <c r="L10" s="201">
        <v>5.31</v>
      </c>
      <c r="M10" s="201">
        <v>14.47</v>
      </c>
      <c r="N10" s="201">
        <v>14.48</v>
      </c>
      <c r="O10" s="201">
        <v>16.18</v>
      </c>
      <c r="P10" s="201">
        <v>6.76</v>
      </c>
      <c r="Q10" s="201">
        <v>4.62</v>
      </c>
      <c r="R10" s="201">
        <v>8.67</v>
      </c>
      <c r="S10" s="201">
        <v>5.52</v>
      </c>
      <c r="T10" s="201">
        <v>0</v>
      </c>
      <c r="U10" s="201">
        <v>49.95</v>
      </c>
      <c r="V10" s="201">
        <v>3.86</v>
      </c>
      <c r="W10" s="201">
        <v>4.83</v>
      </c>
      <c r="X10" s="201">
        <v>14.48</v>
      </c>
      <c r="Y10" s="201">
        <v>0</v>
      </c>
      <c r="Z10" s="201">
        <v>61.12</v>
      </c>
      <c r="AA10" s="201">
        <v>38.24</v>
      </c>
      <c r="AB10" s="201">
        <v>0</v>
      </c>
      <c r="AC10" s="201">
        <v>14.85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30</v>
      </c>
      <c r="AJ10" s="201">
        <v>0</v>
      </c>
      <c r="AK10" s="201">
        <v>76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280</v>
      </c>
      <c r="L11" s="201">
        <v>5.31</v>
      </c>
      <c r="M11" s="201">
        <v>14.47</v>
      </c>
      <c r="N11" s="201">
        <v>14.48</v>
      </c>
      <c r="O11" s="201">
        <v>16.18</v>
      </c>
      <c r="P11" s="201">
        <v>6.76</v>
      </c>
      <c r="Q11" s="201">
        <v>4.62</v>
      </c>
      <c r="R11" s="201">
        <v>8.67</v>
      </c>
      <c r="S11" s="201">
        <v>5.52</v>
      </c>
      <c r="T11" s="201">
        <v>0</v>
      </c>
      <c r="U11" s="201">
        <v>49.95</v>
      </c>
      <c r="V11" s="201">
        <v>3.86</v>
      </c>
      <c r="W11" s="201">
        <v>4.83</v>
      </c>
      <c r="X11" s="201">
        <v>14.48</v>
      </c>
      <c r="Y11" s="201">
        <v>0</v>
      </c>
      <c r="Z11" s="201">
        <v>39.1</v>
      </c>
      <c r="AA11" s="201">
        <v>19.3</v>
      </c>
      <c r="AB11" s="201">
        <v>0</v>
      </c>
      <c r="AC11" s="201">
        <v>15.47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30</v>
      </c>
      <c r="AJ11" s="201">
        <v>0</v>
      </c>
      <c r="AK11" s="201">
        <v>58.52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280</v>
      </c>
      <c r="L12" s="201">
        <v>5.31</v>
      </c>
      <c r="M12" s="201">
        <v>14.47</v>
      </c>
      <c r="N12" s="201">
        <v>14.48</v>
      </c>
      <c r="O12" s="201">
        <v>16.18</v>
      </c>
      <c r="P12" s="201">
        <v>6.76</v>
      </c>
      <c r="Q12" s="201">
        <v>4.62</v>
      </c>
      <c r="R12" s="201">
        <v>7.72</v>
      </c>
      <c r="S12" s="201">
        <v>4.82</v>
      </c>
      <c r="T12" s="201">
        <v>0</v>
      </c>
      <c r="U12" s="201">
        <v>49.95</v>
      </c>
      <c r="V12" s="201">
        <v>3.86</v>
      </c>
      <c r="W12" s="201">
        <v>4.82</v>
      </c>
      <c r="X12" s="201">
        <v>14.48</v>
      </c>
      <c r="Y12" s="201">
        <v>0</v>
      </c>
      <c r="Z12" s="201">
        <v>39.1</v>
      </c>
      <c r="AA12" s="201">
        <v>19.3</v>
      </c>
      <c r="AB12" s="201">
        <v>0</v>
      </c>
      <c r="AC12" s="201">
        <v>10.11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29.4</v>
      </c>
      <c r="AJ12" s="201">
        <v>0</v>
      </c>
      <c r="AK12" s="201">
        <v>58.52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280</v>
      </c>
      <c r="L13" s="201">
        <v>5.31</v>
      </c>
      <c r="M13" s="201">
        <v>14.47</v>
      </c>
      <c r="N13" s="201">
        <v>14.48</v>
      </c>
      <c r="O13" s="201">
        <v>16.18</v>
      </c>
      <c r="P13" s="201">
        <v>6.76</v>
      </c>
      <c r="Q13" s="201">
        <v>4.62</v>
      </c>
      <c r="R13" s="201">
        <v>8.67</v>
      </c>
      <c r="S13" s="201">
        <v>5.52</v>
      </c>
      <c r="T13" s="201">
        <v>0</v>
      </c>
      <c r="U13" s="201">
        <v>49.95</v>
      </c>
      <c r="V13" s="201">
        <v>3.86</v>
      </c>
      <c r="W13" s="201">
        <v>4.82</v>
      </c>
      <c r="X13" s="201">
        <v>14.48</v>
      </c>
      <c r="Y13" s="201">
        <v>0</v>
      </c>
      <c r="Z13" s="201">
        <v>39.33</v>
      </c>
      <c r="AA13" s="201">
        <v>19.3</v>
      </c>
      <c r="AB13" s="201">
        <v>0</v>
      </c>
      <c r="AC13" s="201">
        <v>15.47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30</v>
      </c>
      <c r="AJ13" s="201">
        <v>0</v>
      </c>
      <c r="AK13" s="201">
        <v>58.52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280</v>
      </c>
      <c r="L14" s="201">
        <v>5.31</v>
      </c>
      <c r="M14" s="201">
        <v>14.47</v>
      </c>
      <c r="N14" s="201">
        <v>14.48</v>
      </c>
      <c r="O14" s="201">
        <v>16.18</v>
      </c>
      <c r="P14" s="201">
        <v>6.76</v>
      </c>
      <c r="Q14" s="201">
        <v>4.62</v>
      </c>
      <c r="R14" s="201">
        <v>8.67</v>
      </c>
      <c r="S14" s="201">
        <v>5.52</v>
      </c>
      <c r="T14" s="201">
        <v>0</v>
      </c>
      <c r="U14" s="201">
        <v>49.95</v>
      </c>
      <c r="V14" s="201">
        <v>3.86</v>
      </c>
      <c r="W14" s="201">
        <v>4.82</v>
      </c>
      <c r="X14" s="201">
        <v>14.48</v>
      </c>
      <c r="Y14" s="201">
        <v>0</v>
      </c>
      <c r="Z14" s="201">
        <v>35.9</v>
      </c>
      <c r="AA14" s="201">
        <v>19.3</v>
      </c>
      <c r="AB14" s="201">
        <v>0</v>
      </c>
      <c r="AC14" s="201">
        <v>15.47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30</v>
      </c>
      <c r="AJ14" s="201">
        <v>0</v>
      </c>
      <c r="AK14" s="201">
        <v>58.52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280</v>
      </c>
      <c r="L15" s="201">
        <v>5.31</v>
      </c>
      <c r="M15" s="201">
        <v>14.47</v>
      </c>
      <c r="N15" s="201">
        <v>14.48</v>
      </c>
      <c r="O15" s="201">
        <v>16.18</v>
      </c>
      <c r="P15" s="201">
        <v>6.76</v>
      </c>
      <c r="Q15" s="201">
        <v>4.62</v>
      </c>
      <c r="R15" s="201">
        <v>8.67</v>
      </c>
      <c r="S15" s="201">
        <v>5.52</v>
      </c>
      <c r="T15" s="201">
        <v>0</v>
      </c>
      <c r="U15" s="201">
        <v>49.95</v>
      </c>
      <c r="V15" s="201">
        <v>3.86</v>
      </c>
      <c r="W15" s="201">
        <v>4.82</v>
      </c>
      <c r="X15" s="201">
        <v>14.48</v>
      </c>
      <c r="Y15" s="201">
        <v>0</v>
      </c>
      <c r="Z15" s="201">
        <v>28.95</v>
      </c>
      <c r="AA15" s="201">
        <v>19.3</v>
      </c>
      <c r="AB15" s="201">
        <v>0</v>
      </c>
      <c r="AC15" s="201">
        <v>15.47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30</v>
      </c>
      <c r="AJ15" s="201">
        <v>0</v>
      </c>
      <c r="AK15" s="201">
        <v>58.52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280</v>
      </c>
      <c r="L16" s="201">
        <v>5.31</v>
      </c>
      <c r="M16" s="201">
        <v>14.47</v>
      </c>
      <c r="N16" s="201">
        <v>14.48</v>
      </c>
      <c r="O16" s="201">
        <v>16.18</v>
      </c>
      <c r="P16" s="201">
        <v>6.76</v>
      </c>
      <c r="Q16" s="201">
        <v>4.62</v>
      </c>
      <c r="R16" s="201">
        <v>8.67</v>
      </c>
      <c r="S16" s="201">
        <v>5.52</v>
      </c>
      <c r="T16" s="201">
        <v>0</v>
      </c>
      <c r="U16" s="201">
        <v>49.95</v>
      </c>
      <c r="V16" s="201">
        <v>3.86</v>
      </c>
      <c r="W16" s="201">
        <v>4.82</v>
      </c>
      <c r="X16" s="201">
        <v>14.48</v>
      </c>
      <c r="Y16" s="201">
        <v>0</v>
      </c>
      <c r="Z16" s="201">
        <v>28.95</v>
      </c>
      <c r="AA16" s="201">
        <v>19.3</v>
      </c>
      <c r="AB16" s="201">
        <v>0</v>
      </c>
      <c r="AC16" s="201">
        <v>15.47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30</v>
      </c>
      <c r="AJ16" s="201">
        <v>0</v>
      </c>
      <c r="AK16" s="201">
        <v>58.52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280</v>
      </c>
      <c r="L17" s="201">
        <v>5.31</v>
      </c>
      <c r="M17" s="201">
        <v>14.47</v>
      </c>
      <c r="N17" s="201">
        <v>14.48</v>
      </c>
      <c r="O17" s="201">
        <v>16.18</v>
      </c>
      <c r="P17" s="201">
        <v>6.76</v>
      </c>
      <c r="Q17" s="201">
        <v>4.62</v>
      </c>
      <c r="R17" s="201">
        <v>8.67</v>
      </c>
      <c r="S17" s="201">
        <v>5.52</v>
      </c>
      <c r="T17" s="201">
        <v>0</v>
      </c>
      <c r="U17" s="201">
        <v>49.95</v>
      </c>
      <c r="V17" s="201">
        <v>3.86</v>
      </c>
      <c r="W17" s="201">
        <v>4.82</v>
      </c>
      <c r="X17" s="201">
        <v>14.48</v>
      </c>
      <c r="Y17" s="201">
        <v>0</v>
      </c>
      <c r="Z17" s="201">
        <v>28.95</v>
      </c>
      <c r="AA17" s="201">
        <v>19.3</v>
      </c>
      <c r="AB17" s="201">
        <v>0</v>
      </c>
      <c r="AC17" s="201">
        <v>15.47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30</v>
      </c>
      <c r="AJ17" s="201">
        <v>0</v>
      </c>
      <c r="AK17" s="201">
        <v>58.52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280</v>
      </c>
      <c r="L18" s="201">
        <v>5.31</v>
      </c>
      <c r="M18" s="201">
        <v>14.47</v>
      </c>
      <c r="N18" s="201">
        <v>14.48</v>
      </c>
      <c r="O18" s="201">
        <v>16.18</v>
      </c>
      <c r="P18" s="201">
        <v>6.76</v>
      </c>
      <c r="Q18" s="201">
        <v>4.62</v>
      </c>
      <c r="R18" s="201">
        <v>8.67</v>
      </c>
      <c r="S18" s="201">
        <v>5.52</v>
      </c>
      <c r="T18" s="201">
        <v>0</v>
      </c>
      <c r="U18" s="201">
        <v>49.95</v>
      </c>
      <c r="V18" s="201">
        <v>3.86</v>
      </c>
      <c r="W18" s="201">
        <v>4.82</v>
      </c>
      <c r="X18" s="201">
        <v>14.48</v>
      </c>
      <c r="Y18" s="201">
        <v>0</v>
      </c>
      <c r="Z18" s="201">
        <v>28.95</v>
      </c>
      <c r="AA18" s="201">
        <v>19.3</v>
      </c>
      <c r="AB18" s="201">
        <v>0</v>
      </c>
      <c r="AC18" s="201">
        <v>15.47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30</v>
      </c>
      <c r="AJ18" s="201">
        <v>0</v>
      </c>
      <c r="AK18" s="201">
        <v>58.52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</v>
      </c>
      <c r="L19" s="201">
        <v>5.31</v>
      </c>
      <c r="M19" s="201">
        <v>14.47</v>
      </c>
      <c r="N19" s="201">
        <v>14.48</v>
      </c>
      <c r="O19" s="201">
        <v>16.18</v>
      </c>
      <c r="P19" s="201">
        <v>6.76</v>
      </c>
      <c r="Q19" s="201">
        <v>4.62</v>
      </c>
      <c r="R19" s="201">
        <v>8.67</v>
      </c>
      <c r="S19" s="201">
        <v>5.52</v>
      </c>
      <c r="T19" s="201">
        <v>0</v>
      </c>
      <c r="U19" s="201">
        <v>49.95</v>
      </c>
      <c r="V19" s="201">
        <v>3.86</v>
      </c>
      <c r="W19" s="201">
        <v>4.82</v>
      </c>
      <c r="X19" s="201">
        <v>14.48</v>
      </c>
      <c r="Y19" s="201">
        <v>0</v>
      </c>
      <c r="Z19" s="201">
        <v>28.95</v>
      </c>
      <c r="AA19" s="201">
        <v>19.3</v>
      </c>
      <c r="AB19" s="201">
        <v>0</v>
      </c>
      <c r="AC19" s="201">
        <v>15.47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30</v>
      </c>
      <c r="AJ19" s="201">
        <v>0</v>
      </c>
      <c r="AK19" s="201">
        <v>66.88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</v>
      </c>
      <c r="L20" s="201">
        <v>5.44</v>
      </c>
      <c r="M20" s="201">
        <v>14.47</v>
      </c>
      <c r="N20" s="201">
        <v>14.48</v>
      </c>
      <c r="O20" s="201">
        <v>16.18</v>
      </c>
      <c r="P20" s="201">
        <v>6.76</v>
      </c>
      <c r="Q20" s="201">
        <v>4.62</v>
      </c>
      <c r="R20" s="201">
        <v>8.67</v>
      </c>
      <c r="S20" s="201">
        <v>5.52</v>
      </c>
      <c r="T20" s="201">
        <v>0</v>
      </c>
      <c r="U20" s="201">
        <v>49.95</v>
      </c>
      <c r="V20" s="201">
        <v>3.86</v>
      </c>
      <c r="W20" s="201">
        <v>4.82</v>
      </c>
      <c r="X20" s="201">
        <v>14.48</v>
      </c>
      <c r="Y20" s="201">
        <v>0</v>
      </c>
      <c r="Z20" s="201">
        <v>28.95</v>
      </c>
      <c r="AA20" s="201">
        <v>19.3</v>
      </c>
      <c r="AB20" s="201">
        <v>0</v>
      </c>
      <c r="AC20" s="201">
        <v>15.47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30</v>
      </c>
      <c r="AJ20" s="201">
        <v>0</v>
      </c>
      <c r="AK20" s="201">
        <v>66.88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5.5</v>
      </c>
      <c r="M21" s="201">
        <v>14.47</v>
      </c>
      <c r="N21" s="201">
        <v>14.48</v>
      </c>
      <c r="O21" s="201">
        <v>9.8699999999999992</v>
      </c>
      <c r="P21" s="201">
        <v>6.76</v>
      </c>
      <c r="Q21" s="201">
        <v>4.62</v>
      </c>
      <c r="R21" s="201">
        <v>7.72</v>
      </c>
      <c r="S21" s="201">
        <v>4.82</v>
      </c>
      <c r="T21" s="201">
        <v>0</v>
      </c>
      <c r="U21" s="201">
        <v>49.95</v>
      </c>
      <c r="V21" s="201">
        <v>3.86</v>
      </c>
      <c r="W21" s="201">
        <v>4.82</v>
      </c>
      <c r="X21" s="201">
        <v>14.48</v>
      </c>
      <c r="Y21" s="201">
        <v>0</v>
      </c>
      <c r="Z21" s="201">
        <v>28.95</v>
      </c>
      <c r="AA21" s="201">
        <v>19.3</v>
      </c>
      <c r="AB21" s="201">
        <v>0</v>
      </c>
      <c r="AC21" s="201">
        <v>15.47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30</v>
      </c>
      <c r="AJ21" s="201">
        <v>0</v>
      </c>
      <c r="AK21" s="201">
        <v>66.88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5.5</v>
      </c>
      <c r="M22" s="201">
        <v>14.47</v>
      </c>
      <c r="N22" s="201">
        <v>14.48</v>
      </c>
      <c r="O22" s="201">
        <v>9.8699999999999992</v>
      </c>
      <c r="P22" s="201">
        <v>6.76</v>
      </c>
      <c r="Q22" s="201">
        <v>4.62</v>
      </c>
      <c r="R22" s="201">
        <v>7.72</v>
      </c>
      <c r="S22" s="201">
        <v>4.82</v>
      </c>
      <c r="T22" s="201">
        <v>0</v>
      </c>
      <c r="U22" s="201">
        <v>49.95</v>
      </c>
      <c r="V22" s="201">
        <v>3.86</v>
      </c>
      <c r="W22" s="201">
        <v>4.82</v>
      </c>
      <c r="X22" s="201">
        <v>14.48</v>
      </c>
      <c r="Y22" s="201">
        <v>0</v>
      </c>
      <c r="Z22" s="201">
        <v>28.95</v>
      </c>
      <c r="AA22" s="201">
        <v>19.3</v>
      </c>
      <c r="AB22" s="201">
        <v>0</v>
      </c>
      <c r="AC22" s="201">
        <v>15.47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30</v>
      </c>
      <c r="AJ22" s="201">
        <v>0</v>
      </c>
      <c r="AK22" s="201">
        <v>66.88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5.5</v>
      </c>
      <c r="M23" s="201">
        <v>14.47</v>
      </c>
      <c r="N23" s="201">
        <v>14.48</v>
      </c>
      <c r="O23" s="201">
        <v>16.18</v>
      </c>
      <c r="P23" s="201">
        <v>6.76</v>
      </c>
      <c r="Q23" s="201">
        <v>4.62</v>
      </c>
      <c r="R23" s="201">
        <v>8.67</v>
      </c>
      <c r="S23" s="201">
        <v>5.52</v>
      </c>
      <c r="T23" s="201">
        <v>0</v>
      </c>
      <c r="U23" s="201">
        <v>49.95</v>
      </c>
      <c r="V23" s="201">
        <v>3.86</v>
      </c>
      <c r="W23" s="201">
        <v>4.82</v>
      </c>
      <c r="X23" s="201">
        <v>14.48</v>
      </c>
      <c r="Y23" s="201">
        <v>0</v>
      </c>
      <c r="Z23" s="201">
        <v>28.95</v>
      </c>
      <c r="AA23" s="201">
        <v>19.3</v>
      </c>
      <c r="AB23" s="201">
        <v>0</v>
      </c>
      <c r="AC23" s="201">
        <v>15.47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30</v>
      </c>
      <c r="AJ23" s="201">
        <v>0</v>
      </c>
      <c r="AK23" s="201">
        <v>66.88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5.5</v>
      </c>
      <c r="M24" s="201">
        <v>14.47</v>
      </c>
      <c r="N24" s="201">
        <v>14.48</v>
      </c>
      <c r="O24" s="201">
        <v>16.18</v>
      </c>
      <c r="P24" s="201">
        <v>6.76</v>
      </c>
      <c r="Q24" s="201">
        <v>4.62</v>
      </c>
      <c r="R24" s="201">
        <v>7.72</v>
      </c>
      <c r="S24" s="201">
        <v>4.82</v>
      </c>
      <c r="T24" s="201">
        <v>0</v>
      </c>
      <c r="U24" s="201">
        <v>49.95</v>
      </c>
      <c r="V24" s="201">
        <v>3.86</v>
      </c>
      <c r="W24" s="201">
        <v>4.82</v>
      </c>
      <c r="X24" s="201">
        <v>14.48</v>
      </c>
      <c r="Y24" s="201">
        <v>0</v>
      </c>
      <c r="Z24" s="201">
        <v>28.95</v>
      </c>
      <c r="AA24" s="201">
        <v>19.3</v>
      </c>
      <c r="AB24" s="201">
        <v>0</v>
      </c>
      <c r="AC24" s="201">
        <v>15.47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30</v>
      </c>
      <c r="AJ24" s="201">
        <v>0</v>
      </c>
      <c r="AK24" s="201">
        <v>66.88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5.45</v>
      </c>
      <c r="M25" s="201">
        <v>14.47</v>
      </c>
      <c r="N25" s="201">
        <v>14.48</v>
      </c>
      <c r="O25" s="201">
        <v>16.18</v>
      </c>
      <c r="P25" s="201">
        <v>6.76</v>
      </c>
      <c r="Q25" s="201">
        <v>4.62</v>
      </c>
      <c r="R25" s="201">
        <v>7.72</v>
      </c>
      <c r="S25" s="201">
        <v>4.82</v>
      </c>
      <c r="T25" s="201">
        <v>0</v>
      </c>
      <c r="U25" s="201">
        <v>49.95</v>
      </c>
      <c r="V25" s="201">
        <v>3.86</v>
      </c>
      <c r="W25" s="201">
        <v>4.82</v>
      </c>
      <c r="X25" s="201">
        <v>14.48</v>
      </c>
      <c r="Y25" s="201">
        <v>0</v>
      </c>
      <c r="Z25" s="201">
        <v>28.95</v>
      </c>
      <c r="AA25" s="201">
        <v>19.3</v>
      </c>
      <c r="AB25" s="201">
        <v>0</v>
      </c>
      <c r="AC25" s="201">
        <v>15.47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30</v>
      </c>
      <c r="AJ25" s="201">
        <v>0</v>
      </c>
      <c r="AK25" s="201">
        <v>66.88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5.37</v>
      </c>
      <c r="M26" s="201">
        <v>14.47</v>
      </c>
      <c r="N26" s="201">
        <v>14.48</v>
      </c>
      <c r="O26" s="201">
        <v>16.18</v>
      </c>
      <c r="P26" s="201">
        <v>6.76</v>
      </c>
      <c r="Q26" s="201">
        <v>4.62</v>
      </c>
      <c r="R26" s="201">
        <v>7.72</v>
      </c>
      <c r="S26" s="201">
        <v>4.82</v>
      </c>
      <c r="T26" s="201">
        <v>0</v>
      </c>
      <c r="U26" s="201">
        <v>49.95</v>
      </c>
      <c r="V26" s="201">
        <v>3.86</v>
      </c>
      <c r="W26" s="201">
        <v>4.82</v>
      </c>
      <c r="X26" s="201">
        <v>14.48</v>
      </c>
      <c r="Y26" s="201">
        <v>0</v>
      </c>
      <c r="Z26" s="201">
        <v>28.95</v>
      </c>
      <c r="AA26" s="201">
        <v>19.3</v>
      </c>
      <c r="AB26" s="201">
        <v>0</v>
      </c>
      <c r="AC26" s="201">
        <v>15.47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30</v>
      </c>
      <c r="AJ26" s="201">
        <v>0</v>
      </c>
      <c r="AK26" s="201">
        <v>66.88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5.31</v>
      </c>
      <c r="M27" s="201">
        <v>14.47</v>
      </c>
      <c r="N27" s="201">
        <v>14.48</v>
      </c>
      <c r="O27" s="201">
        <v>9.77</v>
      </c>
      <c r="P27" s="201">
        <v>6.76</v>
      </c>
      <c r="Q27" s="201">
        <v>4.62</v>
      </c>
      <c r="R27" s="201">
        <v>7.72</v>
      </c>
      <c r="S27" s="201">
        <v>4.82</v>
      </c>
      <c r="T27" s="201">
        <v>0</v>
      </c>
      <c r="U27" s="201">
        <v>49.95</v>
      </c>
      <c r="V27" s="201">
        <v>3.86</v>
      </c>
      <c r="W27" s="201">
        <v>4.82</v>
      </c>
      <c r="X27" s="201">
        <v>14.48</v>
      </c>
      <c r="Y27" s="201">
        <v>0</v>
      </c>
      <c r="Z27" s="201">
        <v>28.95</v>
      </c>
      <c r="AA27" s="201">
        <v>19.3</v>
      </c>
      <c r="AB27" s="201">
        <v>0</v>
      </c>
      <c r="AC27" s="201">
        <v>15.47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30</v>
      </c>
      <c r="AJ27" s="201">
        <v>0</v>
      </c>
      <c r="AK27" s="201">
        <v>75.77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5.83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5.31</v>
      </c>
      <c r="M28" s="201">
        <v>14.47</v>
      </c>
      <c r="N28" s="201">
        <v>14.48</v>
      </c>
      <c r="O28" s="201">
        <v>9.77</v>
      </c>
      <c r="P28" s="201">
        <v>6.76</v>
      </c>
      <c r="Q28" s="201">
        <v>4.62</v>
      </c>
      <c r="R28" s="201">
        <v>7.72</v>
      </c>
      <c r="S28" s="201">
        <v>4.82</v>
      </c>
      <c r="T28" s="201">
        <v>0</v>
      </c>
      <c r="U28" s="201">
        <v>49.95</v>
      </c>
      <c r="V28" s="201">
        <v>3.86</v>
      </c>
      <c r="W28" s="201">
        <v>4.82</v>
      </c>
      <c r="X28" s="201">
        <v>14.48</v>
      </c>
      <c r="Y28" s="201">
        <v>0</v>
      </c>
      <c r="Z28" s="201">
        <v>28.95</v>
      </c>
      <c r="AA28" s="201">
        <v>19.3</v>
      </c>
      <c r="AB28" s="201">
        <v>0</v>
      </c>
      <c r="AC28" s="201">
        <v>10.11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30</v>
      </c>
      <c r="AJ28" s="201">
        <v>0</v>
      </c>
      <c r="AK28" s="201">
        <v>75.77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10.78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5.31</v>
      </c>
      <c r="M29" s="201">
        <v>14.47</v>
      </c>
      <c r="N29" s="201">
        <v>14.48</v>
      </c>
      <c r="O29" s="201">
        <v>9.77</v>
      </c>
      <c r="P29" s="201">
        <v>6.76</v>
      </c>
      <c r="Q29" s="201">
        <v>4.62</v>
      </c>
      <c r="R29" s="201">
        <v>9.4</v>
      </c>
      <c r="S29" s="201">
        <v>5.78</v>
      </c>
      <c r="T29" s="201">
        <v>0</v>
      </c>
      <c r="U29" s="201">
        <v>49.95</v>
      </c>
      <c r="V29" s="201">
        <v>3.86</v>
      </c>
      <c r="W29" s="201">
        <v>4.82</v>
      </c>
      <c r="X29" s="201">
        <v>14.48</v>
      </c>
      <c r="Y29" s="201">
        <v>0</v>
      </c>
      <c r="Z29" s="201">
        <v>28.95</v>
      </c>
      <c r="AA29" s="201">
        <v>19.3</v>
      </c>
      <c r="AB29" s="201">
        <v>0</v>
      </c>
      <c r="AC29" s="201">
        <v>10.11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30</v>
      </c>
      <c r="AJ29" s="201">
        <v>0</v>
      </c>
      <c r="AK29" s="201">
        <v>75.77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17.399999999999999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5.31</v>
      </c>
      <c r="M30" s="201">
        <v>14.47</v>
      </c>
      <c r="N30" s="201">
        <v>14.48</v>
      </c>
      <c r="O30" s="201">
        <v>9.65</v>
      </c>
      <c r="P30" s="201">
        <v>6.76</v>
      </c>
      <c r="Q30" s="201">
        <v>4.62</v>
      </c>
      <c r="R30" s="201">
        <v>9.4</v>
      </c>
      <c r="S30" s="201">
        <v>5.78</v>
      </c>
      <c r="T30" s="201">
        <v>0</v>
      </c>
      <c r="U30" s="201">
        <v>49.95</v>
      </c>
      <c r="V30" s="201">
        <v>3.86</v>
      </c>
      <c r="W30" s="201">
        <v>4.83</v>
      </c>
      <c r="X30" s="201">
        <v>14.48</v>
      </c>
      <c r="Y30" s="201">
        <v>0</v>
      </c>
      <c r="Z30" s="201">
        <v>28.95</v>
      </c>
      <c r="AA30" s="201">
        <v>19.3</v>
      </c>
      <c r="AB30" s="201">
        <v>0</v>
      </c>
      <c r="AC30" s="201">
        <v>10.11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30</v>
      </c>
      <c r="AJ30" s="201">
        <v>0</v>
      </c>
      <c r="AK30" s="201">
        <v>75.77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25.78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</v>
      </c>
      <c r="L31" s="201">
        <v>10.65</v>
      </c>
      <c r="M31" s="201">
        <v>30.1</v>
      </c>
      <c r="N31" s="201">
        <v>50.07</v>
      </c>
      <c r="O31" s="201">
        <v>70.73</v>
      </c>
      <c r="P31" s="201">
        <v>23.82</v>
      </c>
      <c r="Q31" s="201">
        <v>4.62</v>
      </c>
      <c r="R31" s="201">
        <v>17.97</v>
      </c>
      <c r="S31" s="201">
        <v>11.18</v>
      </c>
      <c r="T31" s="201">
        <v>0</v>
      </c>
      <c r="U31" s="201">
        <v>49.95</v>
      </c>
      <c r="V31" s="201">
        <v>6.04</v>
      </c>
      <c r="W31" s="201">
        <v>14.75</v>
      </c>
      <c r="X31" s="201">
        <v>62.73</v>
      </c>
      <c r="Y31" s="201">
        <v>0</v>
      </c>
      <c r="Z31" s="201">
        <v>39.89</v>
      </c>
      <c r="AA31" s="201">
        <v>24.99</v>
      </c>
      <c r="AB31" s="201">
        <v>0</v>
      </c>
      <c r="AC31" s="201">
        <v>10.11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30</v>
      </c>
      <c r="AJ31" s="201">
        <v>0</v>
      </c>
      <c r="AK31" s="201">
        <v>75.77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34.17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280</v>
      </c>
      <c r="L32" s="201">
        <v>10.65</v>
      </c>
      <c r="M32" s="201">
        <v>30.1</v>
      </c>
      <c r="N32" s="201">
        <v>50.07</v>
      </c>
      <c r="O32" s="201">
        <v>70.73</v>
      </c>
      <c r="P32" s="201">
        <v>23.82</v>
      </c>
      <c r="Q32" s="201">
        <v>4.62</v>
      </c>
      <c r="R32" s="201">
        <v>17.97</v>
      </c>
      <c r="S32" s="201">
        <v>11.18</v>
      </c>
      <c r="T32" s="201">
        <v>0</v>
      </c>
      <c r="U32" s="201">
        <v>49.95</v>
      </c>
      <c r="V32" s="201">
        <v>6.04</v>
      </c>
      <c r="W32" s="201">
        <v>14.75</v>
      </c>
      <c r="X32" s="201">
        <v>62.73</v>
      </c>
      <c r="Y32" s="201">
        <v>0</v>
      </c>
      <c r="Z32" s="201">
        <v>39.89</v>
      </c>
      <c r="AA32" s="201">
        <v>24.99</v>
      </c>
      <c r="AB32" s="201">
        <v>0</v>
      </c>
      <c r="AC32" s="201">
        <v>10.11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30</v>
      </c>
      <c r="AJ32" s="201">
        <v>0</v>
      </c>
      <c r="AK32" s="201">
        <v>75.77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</v>
      </c>
      <c r="L33" s="201">
        <v>10.81</v>
      </c>
      <c r="M33" s="201">
        <v>30.1</v>
      </c>
      <c r="N33" s="201">
        <v>50.07</v>
      </c>
      <c r="O33" s="201">
        <v>70.73</v>
      </c>
      <c r="P33" s="201">
        <v>23.82</v>
      </c>
      <c r="Q33" s="201">
        <v>4.62</v>
      </c>
      <c r="R33" s="201">
        <v>17.97</v>
      </c>
      <c r="S33" s="201">
        <v>11.18</v>
      </c>
      <c r="T33" s="201">
        <v>0</v>
      </c>
      <c r="U33" s="201">
        <v>49.95</v>
      </c>
      <c r="V33" s="201">
        <v>6.04</v>
      </c>
      <c r="W33" s="201">
        <v>14.75</v>
      </c>
      <c r="X33" s="201">
        <v>62.73</v>
      </c>
      <c r="Y33" s="201">
        <v>0</v>
      </c>
      <c r="Z33" s="201">
        <v>58.99</v>
      </c>
      <c r="AA33" s="201">
        <v>38.229999999999997</v>
      </c>
      <c r="AB33" s="201">
        <v>0</v>
      </c>
      <c r="AC33" s="201">
        <v>10.11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30</v>
      </c>
      <c r="AJ33" s="201">
        <v>0</v>
      </c>
      <c r="AK33" s="201">
        <v>76.86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10.81</v>
      </c>
      <c r="M34" s="201">
        <v>30.1</v>
      </c>
      <c r="N34" s="201">
        <v>50.07</v>
      </c>
      <c r="O34" s="201">
        <v>70.73</v>
      </c>
      <c r="P34" s="201">
        <v>23.82</v>
      </c>
      <c r="Q34" s="201">
        <v>4.62</v>
      </c>
      <c r="R34" s="201">
        <v>17.97</v>
      </c>
      <c r="S34" s="201">
        <v>11.18</v>
      </c>
      <c r="T34" s="201">
        <v>0</v>
      </c>
      <c r="U34" s="201">
        <v>49.95</v>
      </c>
      <c r="V34" s="201">
        <v>6.04</v>
      </c>
      <c r="W34" s="201">
        <v>14.75</v>
      </c>
      <c r="X34" s="201">
        <v>62.73</v>
      </c>
      <c r="Y34" s="201">
        <v>0</v>
      </c>
      <c r="Z34" s="201">
        <v>58.99</v>
      </c>
      <c r="AA34" s="201">
        <v>38.229999999999997</v>
      </c>
      <c r="AB34" s="201">
        <v>0</v>
      </c>
      <c r="AC34" s="201">
        <v>15.47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30</v>
      </c>
      <c r="AJ34" s="201">
        <v>0</v>
      </c>
      <c r="AK34" s="201">
        <v>76.86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280</v>
      </c>
      <c r="L35" s="201">
        <v>10.77</v>
      </c>
      <c r="M35" s="201">
        <v>30.1</v>
      </c>
      <c r="N35" s="201">
        <v>50.5</v>
      </c>
      <c r="O35" s="201">
        <v>71.91</v>
      </c>
      <c r="P35" s="201">
        <v>23.82</v>
      </c>
      <c r="Q35" s="201">
        <v>4.62</v>
      </c>
      <c r="R35" s="201">
        <v>17.97</v>
      </c>
      <c r="S35" s="201">
        <v>11.18</v>
      </c>
      <c r="T35" s="201">
        <v>0</v>
      </c>
      <c r="U35" s="201">
        <v>49.95</v>
      </c>
      <c r="V35" s="201">
        <v>6.04</v>
      </c>
      <c r="W35" s="201">
        <v>14.75</v>
      </c>
      <c r="X35" s="201">
        <v>63.38</v>
      </c>
      <c r="Y35" s="201">
        <v>0</v>
      </c>
      <c r="Z35" s="201">
        <v>61.12</v>
      </c>
      <c r="AA35" s="201">
        <v>39.619999999999997</v>
      </c>
      <c r="AB35" s="201">
        <v>0</v>
      </c>
      <c r="AC35" s="201">
        <v>15.47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30</v>
      </c>
      <c r="AJ35" s="201">
        <v>0</v>
      </c>
      <c r="AK35" s="201">
        <v>76.86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280</v>
      </c>
      <c r="L36" s="201">
        <v>10.77</v>
      </c>
      <c r="M36" s="201">
        <v>30.1</v>
      </c>
      <c r="N36" s="201">
        <v>50.5</v>
      </c>
      <c r="O36" s="201">
        <v>71.91</v>
      </c>
      <c r="P36" s="201">
        <v>23.82</v>
      </c>
      <c r="Q36" s="201">
        <v>4.62</v>
      </c>
      <c r="R36" s="201">
        <v>17.97</v>
      </c>
      <c r="S36" s="201">
        <v>11.18</v>
      </c>
      <c r="T36" s="201">
        <v>0</v>
      </c>
      <c r="U36" s="201">
        <v>49.95</v>
      </c>
      <c r="V36" s="201">
        <v>6.04</v>
      </c>
      <c r="W36" s="201">
        <v>14.75</v>
      </c>
      <c r="X36" s="201">
        <v>63.38</v>
      </c>
      <c r="Y36" s="201">
        <v>0</v>
      </c>
      <c r="Z36" s="201">
        <v>61.12</v>
      </c>
      <c r="AA36" s="201">
        <v>39.619999999999997</v>
      </c>
      <c r="AB36" s="201">
        <v>0</v>
      </c>
      <c r="AC36" s="201">
        <v>15.47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30</v>
      </c>
      <c r="AJ36" s="201">
        <v>0</v>
      </c>
      <c r="AK36" s="201">
        <v>76.86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280</v>
      </c>
      <c r="L37" s="201">
        <v>10.77</v>
      </c>
      <c r="M37" s="201">
        <v>30.1</v>
      </c>
      <c r="N37" s="201">
        <v>50.07</v>
      </c>
      <c r="O37" s="201">
        <v>70.73</v>
      </c>
      <c r="P37" s="201">
        <v>23.82</v>
      </c>
      <c r="Q37" s="201">
        <v>4.62</v>
      </c>
      <c r="R37" s="201">
        <v>17.97</v>
      </c>
      <c r="S37" s="201">
        <v>11.18</v>
      </c>
      <c r="T37" s="201">
        <v>0</v>
      </c>
      <c r="U37" s="201">
        <v>49.95</v>
      </c>
      <c r="V37" s="201">
        <v>6.04</v>
      </c>
      <c r="W37" s="201">
        <v>14.75</v>
      </c>
      <c r="X37" s="201">
        <v>62.73</v>
      </c>
      <c r="Y37" s="201">
        <v>0</v>
      </c>
      <c r="Z37" s="201">
        <v>61.12</v>
      </c>
      <c r="AA37" s="201">
        <v>39.619999999999997</v>
      </c>
      <c r="AB37" s="201">
        <v>0</v>
      </c>
      <c r="AC37" s="201">
        <v>15.47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30</v>
      </c>
      <c r="AJ37" s="201">
        <v>0</v>
      </c>
      <c r="AK37" s="201">
        <v>76.86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280</v>
      </c>
      <c r="L38" s="201">
        <v>10.77</v>
      </c>
      <c r="M38" s="201">
        <v>30.1</v>
      </c>
      <c r="N38" s="201">
        <v>50.07</v>
      </c>
      <c r="O38" s="201">
        <v>70.73</v>
      </c>
      <c r="P38" s="201">
        <v>23.82</v>
      </c>
      <c r="Q38" s="201">
        <v>4.62</v>
      </c>
      <c r="R38" s="201">
        <v>17.97</v>
      </c>
      <c r="S38" s="201">
        <v>11.18</v>
      </c>
      <c r="T38" s="201">
        <v>0</v>
      </c>
      <c r="U38" s="201">
        <v>49.95</v>
      </c>
      <c r="V38" s="201">
        <v>6.04</v>
      </c>
      <c r="W38" s="201">
        <v>14.75</v>
      </c>
      <c r="X38" s="201">
        <v>62.73</v>
      </c>
      <c r="Y38" s="201">
        <v>0</v>
      </c>
      <c r="Z38" s="201">
        <v>61.12</v>
      </c>
      <c r="AA38" s="201">
        <v>39.619999999999997</v>
      </c>
      <c r="AB38" s="201">
        <v>0</v>
      </c>
      <c r="AC38" s="201">
        <v>15.47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30</v>
      </c>
      <c r="AJ38" s="201">
        <v>0</v>
      </c>
      <c r="AK38" s="201">
        <v>76.86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10.77</v>
      </c>
      <c r="M39" s="201">
        <v>30.1</v>
      </c>
      <c r="N39" s="201">
        <v>50.07</v>
      </c>
      <c r="O39" s="201">
        <v>70.73</v>
      </c>
      <c r="P39" s="201">
        <v>23.82</v>
      </c>
      <c r="Q39" s="201">
        <v>4.62</v>
      </c>
      <c r="R39" s="201">
        <v>17.97</v>
      </c>
      <c r="S39" s="201">
        <v>11.18</v>
      </c>
      <c r="T39" s="201">
        <v>0</v>
      </c>
      <c r="U39" s="201">
        <v>49.95</v>
      </c>
      <c r="V39" s="201">
        <v>6.04</v>
      </c>
      <c r="W39" s="201">
        <v>14.75</v>
      </c>
      <c r="X39" s="201">
        <v>62.73</v>
      </c>
      <c r="Y39" s="201">
        <v>0</v>
      </c>
      <c r="Z39" s="201">
        <v>58.99</v>
      </c>
      <c r="AA39" s="201">
        <v>38.24</v>
      </c>
      <c r="AB39" s="201">
        <v>0</v>
      </c>
      <c r="AC39" s="201">
        <v>15.47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30</v>
      </c>
      <c r="AJ39" s="201">
        <v>0</v>
      </c>
      <c r="AK39" s="201">
        <v>76.86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10.77</v>
      </c>
      <c r="M40" s="201">
        <v>30.1</v>
      </c>
      <c r="N40" s="201">
        <v>50.07</v>
      </c>
      <c r="O40" s="201">
        <v>70.73</v>
      </c>
      <c r="P40" s="201">
        <v>23.82</v>
      </c>
      <c r="Q40" s="201">
        <v>4.62</v>
      </c>
      <c r="R40" s="201">
        <v>17.97</v>
      </c>
      <c r="S40" s="201">
        <v>11.18</v>
      </c>
      <c r="T40" s="201">
        <v>0</v>
      </c>
      <c r="U40" s="201">
        <v>49.95</v>
      </c>
      <c r="V40" s="201">
        <v>6.04</v>
      </c>
      <c r="W40" s="201">
        <v>14.75</v>
      </c>
      <c r="X40" s="201">
        <v>62.73</v>
      </c>
      <c r="Y40" s="201">
        <v>0</v>
      </c>
      <c r="Z40" s="201">
        <v>58.99</v>
      </c>
      <c r="AA40" s="201">
        <v>38.24</v>
      </c>
      <c r="AB40" s="201">
        <v>0</v>
      </c>
      <c r="AC40" s="201">
        <v>15.47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30</v>
      </c>
      <c r="AJ40" s="201">
        <v>0</v>
      </c>
      <c r="AK40" s="201">
        <v>76.86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5.94</v>
      </c>
      <c r="M41" s="201">
        <v>30.1</v>
      </c>
      <c r="N41" s="201">
        <v>50.07</v>
      </c>
      <c r="O41" s="201">
        <v>70.73</v>
      </c>
      <c r="P41" s="201">
        <v>22.39</v>
      </c>
      <c r="Q41" s="201">
        <v>4.62</v>
      </c>
      <c r="R41" s="201">
        <v>9.36</v>
      </c>
      <c r="S41" s="201">
        <v>5.76</v>
      </c>
      <c r="T41" s="201">
        <v>0</v>
      </c>
      <c r="U41" s="201">
        <v>49.95</v>
      </c>
      <c r="V41" s="201">
        <v>3.86</v>
      </c>
      <c r="W41" s="201">
        <v>4.83</v>
      </c>
      <c r="X41" s="201">
        <v>62.73</v>
      </c>
      <c r="Y41" s="201">
        <v>0</v>
      </c>
      <c r="Z41" s="201">
        <v>58.99</v>
      </c>
      <c r="AA41" s="201">
        <v>38.24</v>
      </c>
      <c r="AB41" s="201">
        <v>0</v>
      </c>
      <c r="AC41" s="201">
        <v>14.86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30</v>
      </c>
      <c r="AJ41" s="201">
        <v>0</v>
      </c>
      <c r="AK41" s="201">
        <v>76.86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280</v>
      </c>
      <c r="L42" s="201">
        <v>5.94</v>
      </c>
      <c r="M42" s="201">
        <v>30.1</v>
      </c>
      <c r="N42" s="201">
        <v>50.07</v>
      </c>
      <c r="O42" s="201">
        <v>70.73</v>
      </c>
      <c r="P42" s="201">
        <v>22.38</v>
      </c>
      <c r="Q42" s="201">
        <v>4.62</v>
      </c>
      <c r="R42" s="201">
        <v>9.36</v>
      </c>
      <c r="S42" s="201">
        <v>5.76</v>
      </c>
      <c r="T42" s="201">
        <v>0</v>
      </c>
      <c r="U42" s="201">
        <v>49.95</v>
      </c>
      <c r="V42" s="201">
        <v>3.86</v>
      </c>
      <c r="W42" s="201">
        <v>4.83</v>
      </c>
      <c r="X42" s="201">
        <v>62.73</v>
      </c>
      <c r="Y42" s="201">
        <v>0</v>
      </c>
      <c r="Z42" s="201">
        <v>58.99</v>
      </c>
      <c r="AA42" s="201">
        <v>38.24</v>
      </c>
      <c r="AB42" s="201">
        <v>0</v>
      </c>
      <c r="AC42" s="201">
        <v>14.86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30</v>
      </c>
      <c r="AJ42" s="201">
        <v>0</v>
      </c>
      <c r="AK42" s="201">
        <v>76.86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278.14</v>
      </c>
      <c r="L43" s="201">
        <v>5.94</v>
      </c>
      <c r="M43" s="201">
        <v>30.1</v>
      </c>
      <c r="N43" s="201">
        <v>50.07</v>
      </c>
      <c r="O43" s="201">
        <v>70.73</v>
      </c>
      <c r="P43" s="201">
        <v>22.38</v>
      </c>
      <c r="Q43" s="201">
        <v>4.62</v>
      </c>
      <c r="R43" s="201">
        <v>8.52</v>
      </c>
      <c r="S43" s="201">
        <v>5.09</v>
      </c>
      <c r="T43" s="201">
        <v>0</v>
      </c>
      <c r="U43" s="201">
        <v>49.95</v>
      </c>
      <c r="V43" s="201">
        <v>3.86</v>
      </c>
      <c r="W43" s="201">
        <v>4.83</v>
      </c>
      <c r="X43" s="201">
        <v>62.73</v>
      </c>
      <c r="Y43" s="201">
        <v>0</v>
      </c>
      <c r="Z43" s="201">
        <v>58.99</v>
      </c>
      <c r="AA43" s="201">
        <v>38.24</v>
      </c>
      <c r="AB43" s="201">
        <v>0</v>
      </c>
      <c r="AC43" s="201">
        <v>14.86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30</v>
      </c>
      <c r="AJ43" s="201">
        <v>0</v>
      </c>
      <c r="AK43" s="201">
        <v>76.86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270.23</v>
      </c>
      <c r="L44" s="201">
        <v>5.94</v>
      </c>
      <c r="M44" s="201">
        <v>30.1</v>
      </c>
      <c r="N44" s="201">
        <v>50.07</v>
      </c>
      <c r="O44" s="201">
        <v>70.73</v>
      </c>
      <c r="P44" s="201">
        <v>22.38</v>
      </c>
      <c r="Q44" s="201">
        <v>4.63</v>
      </c>
      <c r="R44" s="201">
        <v>7.72</v>
      </c>
      <c r="S44" s="201">
        <v>4.83</v>
      </c>
      <c r="T44" s="201">
        <v>0</v>
      </c>
      <c r="U44" s="201">
        <v>49.95</v>
      </c>
      <c r="V44" s="201">
        <v>3.86</v>
      </c>
      <c r="W44" s="201">
        <v>4.83</v>
      </c>
      <c r="X44" s="201">
        <v>62.73</v>
      </c>
      <c r="Y44" s="201">
        <v>0</v>
      </c>
      <c r="Z44" s="201">
        <v>58.99</v>
      </c>
      <c r="AA44" s="201">
        <v>38.24</v>
      </c>
      <c r="AB44" s="201">
        <v>0</v>
      </c>
      <c r="AC44" s="201">
        <v>14.86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30</v>
      </c>
      <c r="AJ44" s="201">
        <v>0</v>
      </c>
      <c r="AK44" s="201">
        <v>76.86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280</v>
      </c>
      <c r="L45" s="201">
        <v>5.79</v>
      </c>
      <c r="M45" s="201">
        <v>30.1</v>
      </c>
      <c r="N45" s="201">
        <v>50.07</v>
      </c>
      <c r="O45" s="201">
        <v>70.73</v>
      </c>
      <c r="P45" s="201">
        <v>22.38</v>
      </c>
      <c r="Q45" s="201">
        <v>4.63</v>
      </c>
      <c r="R45" s="201">
        <v>7.72</v>
      </c>
      <c r="S45" s="201">
        <v>4.83</v>
      </c>
      <c r="T45" s="201">
        <v>0</v>
      </c>
      <c r="U45" s="201">
        <v>49.95</v>
      </c>
      <c r="V45" s="201">
        <v>3.86</v>
      </c>
      <c r="W45" s="201">
        <v>4.83</v>
      </c>
      <c r="X45" s="201">
        <v>62.73</v>
      </c>
      <c r="Y45" s="201">
        <v>0</v>
      </c>
      <c r="Z45" s="201">
        <v>58.99</v>
      </c>
      <c r="AA45" s="201">
        <v>38.24</v>
      </c>
      <c r="AB45" s="201">
        <v>0</v>
      </c>
      <c r="AC45" s="201">
        <v>14.86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30</v>
      </c>
      <c r="AJ45" s="201">
        <v>0</v>
      </c>
      <c r="AK45" s="201">
        <v>76.86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280</v>
      </c>
      <c r="L46" s="201">
        <v>5.79</v>
      </c>
      <c r="M46" s="201">
        <v>30.1</v>
      </c>
      <c r="N46" s="201">
        <v>50.07</v>
      </c>
      <c r="O46" s="201">
        <v>70.73</v>
      </c>
      <c r="P46" s="201">
        <v>22.38</v>
      </c>
      <c r="Q46" s="201">
        <v>4.63</v>
      </c>
      <c r="R46" s="201">
        <v>7.72</v>
      </c>
      <c r="S46" s="201">
        <v>4.83</v>
      </c>
      <c r="T46" s="201">
        <v>0</v>
      </c>
      <c r="U46" s="201">
        <v>49.95</v>
      </c>
      <c r="V46" s="201">
        <v>3.86</v>
      </c>
      <c r="W46" s="201">
        <v>4.83</v>
      </c>
      <c r="X46" s="201">
        <v>62.73</v>
      </c>
      <c r="Y46" s="201">
        <v>0</v>
      </c>
      <c r="Z46" s="201">
        <v>58.99</v>
      </c>
      <c r="AA46" s="201">
        <v>38.24</v>
      </c>
      <c r="AB46" s="201">
        <v>0</v>
      </c>
      <c r="AC46" s="201">
        <v>12.99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30</v>
      </c>
      <c r="AJ46" s="201">
        <v>0</v>
      </c>
      <c r="AK46" s="201">
        <v>76.86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1.1000000000000001</v>
      </c>
      <c r="M47" s="201">
        <v>30.1</v>
      </c>
      <c r="N47" s="201">
        <v>50.07</v>
      </c>
      <c r="O47" s="201">
        <v>70.73</v>
      </c>
      <c r="P47" s="201">
        <v>22.38</v>
      </c>
      <c r="Q47" s="201">
        <v>1.93</v>
      </c>
      <c r="R47" s="201">
        <v>4.82</v>
      </c>
      <c r="S47" s="201">
        <v>4.83</v>
      </c>
      <c r="T47" s="201">
        <v>0</v>
      </c>
      <c r="U47" s="201">
        <v>49.95</v>
      </c>
      <c r="V47" s="201">
        <v>0</v>
      </c>
      <c r="W47" s="201">
        <v>4.83</v>
      </c>
      <c r="X47" s="201">
        <v>14.48</v>
      </c>
      <c r="Y47" s="201">
        <v>0</v>
      </c>
      <c r="Z47" s="201">
        <v>58.02</v>
      </c>
      <c r="AA47" s="201">
        <v>37.67</v>
      </c>
      <c r="AB47" s="201">
        <v>0</v>
      </c>
      <c r="AC47" s="201">
        <v>12.99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30</v>
      </c>
      <c r="AJ47" s="201">
        <v>0</v>
      </c>
      <c r="AK47" s="201">
        <v>76.86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1.1000000000000001</v>
      </c>
      <c r="M48" s="201">
        <v>30.1</v>
      </c>
      <c r="N48" s="201">
        <v>50.07</v>
      </c>
      <c r="O48" s="201">
        <v>70.73</v>
      </c>
      <c r="P48" s="201">
        <v>22.38</v>
      </c>
      <c r="Q48" s="201">
        <v>1.93</v>
      </c>
      <c r="R48" s="201">
        <v>4.82</v>
      </c>
      <c r="S48" s="201">
        <v>4.83</v>
      </c>
      <c r="T48" s="201">
        <v>0</v>
      </c>
      <c r="U48" s="201">
        <v>49.95</v>
      </c>
      <c r="V48" s="201">
        <v>0</v>
      </c>
      <c r="W48" s="201">
        <v>4.83</v>
      </c>
      <c r="X48" s="201">
        <v>14.48</v>
      </c>
      <c r="Y48" s="201">
        <v>0</v>
      </c>
      <c r="Z48" s="201">
        <v>58.02</v>
      </c>
      <c r="AA48" s="201">
        <v>37.67</v>
      </c>
      <c r="AB48" s="201">
        <v>0</v>
      </c>
      <c r="AC48" s="201">
        <v>12.99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30</v>
      </c>
      <c r="AJ48" s="201">
        <v>0</v>
      </c>
      <c r="AK48" s="201">
        <v>76.86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1.1000000000000001</v>
      </c>
      <c r="M49" s="201">
        <v>30.1</v>
      </c>
      <c r="N49" s="201">
        <v>50.07</v>
      </c>
      <c r="O49" s="201">
        <v>70.73</v>
      </c>
      <c r="P49" s="201">
        <v>22.38</v>
      </c>
      <c r="Q49" s="201">
        <v>1.93</v>
      </c>
      <c r="R49" s="201">
        <v>4.82</v>
      </c>
      <c r="S49" s="201">
        <v>4.83</v>
      </c>
      <c r="T49" s="201">
        <v>0</v>
      </c>
      <c r="U49" s="201">
        <v>49.95</v>
      </c>
      <c r="V49" s="201">
        <v>0</v>
      </c>
      <c r="W49" s="201">
        <v>4.83</v>
      </c>
      <c r="X49" s="201">
        <v>14.48</v>
      </c>
      <c r="Y49" s="201">
        <v>0</v>
      </c>
      <c r="Z49" s="201">
        <v>30.88</v>
      </c>
      <c r="AA49" s="201">
        <v>19.3</v>
      </c>
      <c r="AB49" s="201">
        <v>0</v>
      </c>
      <c r="AC49" s="201">
        <v>12.99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30</v>
      </c>
      <c r="AJ49" s="201">
        <v>0</v>
      </c>
      <c r="AK49" s="201">
        <v>76.86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1.1000000000000001</v>
      </c>
      <c r="M50" s="201">
        <v>30.1</v>
      </c>
      <c r="N50" s="201">
        <v>50.07</v>
      </c>
      <c r="O50" s="201">
        <v>70.73</v>
      </c>
      <c r="P50" s="201">
        <v>22.38</v>
      </c>
      <c r="Q50" s="201">
        <v>1.93</v>
      </c>
      <c r="R50" s="201">
        <v>4.82</v>
      </c>
      <c r="S50" s="201">
        <v>4.83</v>
      </c>
      <c r="T50" s="201">
        <v>0</v>
      </c>
      <c r="U50" s="201">
        <v>49.95</v>
      </c>
      <c r="V50" s="201">
        <v>0</v>
      </c>
      <c r="W50" s="201">
        <v>4.83</v>
      </c>
      <c r="X50" s="201">
        <v>14.48</v>
      </c>
      <c r="Y50" s="201">
        <v>0</v>
      </c>
      <c r="Z50" s="201">
        <v>30.88</v>
      </c>
      <c r="AA50" s="201">
        <v>19.3</v>
      </c>
      <c r="AB50" s="201">
        <v>0</v>
      </c>
      <c r="AC50" s="201">
        <v>12.99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30</v>
      </c>
      <c r="AJ50" s="201">
        <v>0</v>
      </c>
      <c r="AK50" s="201">
        <v>76.86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280.79000000000002</v>
      </c>
      <c r="L51" s="201">
        <v>2.33</v>
      </c>
      <c r="M51" s="201">
        <v>19.27</v>
      </c>
      <c r="N51" s="201">
        <v>34.01</v>
      </c>
      <c r="O51" s="201">
        <v>33.74</v>
      </c>
      <c r="P51" s="201">
        <v>20.440000000000001</v>
      </c>
      <c r="Q51" s="201">
        <v>2.67</v>
      </c>
      <c r="R51" s="201">
        <v>7.17</v>
      </c>
      <c r="S51" s="201">
        <v>4.72</v>
      </c>
      <c r="T51" s="201">
        <v>0</v>
      </c>
      <c r="U51" s="201">
        <v>49.95</v>
      </c>
      <c r="V51" s="201">
        <v>0</v>
      </c>
      <c r="W51" s="201">
        <v>4.72</v>
      </c>
      <c r="X51" s="201">
        <v>36.17</v>
      </c>
      <c r="Y51" s="201">
        <v>0</v>
      </c>
      <c r="Z51" s="201">
        <v>30.88</v>
      </c>
      <c r="AA51" s="201">
        <v>19.3</v>
      </c>
      <c r="AB51" s="201">
        <v>0</v>
      </c>
      <c r="AC51" s="201">
        <v>12.99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30</v>
      </c>
      <c r="AJ51" s="201">
        <v>0</v>
      </c>
      <c r="AK51" s="201">
        <v>76.86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280</v>
      </c>
      <c r="L52" s="201">
        <v>2.33</v>
      </c>
      <c r="M52" s="201">
        <v>19.27</v>
      </c>
      <c r="N52" s="201">
        <v>34.01</v>
      </c>
      <c r="O52" s="201">
        <v>33.74</v>
      </c>
      <c r="P52" s="201">
        <v>20.440000000000001</v>
      </c>
      <c r="Q52" s="201">
        <v>2.67</v>
      </c>
      <c r="R52" s="201">
        <v>7.17</v>
      </c>
      <c r="S52" s="201">
        <v>4.72</v>
      </c>
      <c r="T52" s="201">
        <v>0</v>
      </c>
      <c r="U52" s="201">
        <v>49.95</v>
      </c>
      <c r="V52" s="201">
        <v>0</v>
      </c>
      <c r="W52" s="201">
        <v>4.72</v>
      </c>
      <c r="X52" s="201">
        <v>36.17</v>
      </c>
      <c r="Y52" s="201">
        <v>0</v>
      </c>
      <c r="Z52" s="201">
        <v>30.88</v>
      </c>
      <c r="AA52" s="201">
        <v>19.3</v>
      </c>
      <c r="AB52" s="201">
        <v>0</v>
      </c>
      <c r="AC52" s="201">
        <v>12.99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30</v>
      </c>
      <c r="AJ52" s="201">
        <v>0</v>
      </c>
      <c r="AK52" s="201">
        <v>76.86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280</v>
      </c>
      <c r="L53" s="201">
        <v>0</v>
      </c>
      <c r="M53" s="201">
        <v>19.27</v>
      </c>
      <c r="N53" s="201">
        <v>34.01</v>
      </c>
      <c r="O53" s="201">
        <v>33.74</v>
      </c>
      <c r="P53" s="201">
        <v>20.440000000000001</v>
      </c>
      <c r="Q53" s="201">
        <v>2.67</v>
      </c>
      <c r="R53" s="201">
        <v>7.17</v>
      </c>
      <c r="S53" s="201">
        <v>4.72</v>
      </c>
      <c r="T53" s="201">
        <v>0</v>
      </c>
      <c r="U53" s="201">
        <v>49.95</v>
      </c>
      <c r="V53" s="201">
        <v>0</v>
      </c>
      <c r="W53" s="201">
        <v>4.72</v>
      </c>
      <c r="X53" s="201">
        <v>36.17</v>
      </c>
      <c r="Y53" s="201">
        <v>0</v>
      </c>
      <c r="Z53" s="201">
        <v>30.88</v>
      </c>
      <c r="AA53" s="201">
        <v>19.3</v>
      </c>
      <c r="AB53" s="201">
        <v>0</v>
      </c>
      <c r="AC53" s="201">
        <v>9.31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30</v>
      </c>
      <c r="AJ53" s="201">
        <v>0</v>
      </c>
      <c r="AK53" s="201">
        <v>76.86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280.79000000000002</v>
      </c>
      <c r="L54" s="201">
        <v>0</v>
      </c>
      <c r="M54" s="201">
        <v>19.27</v>
      </c>
      <c r="N54" s="201">
        <v>34.01</v>
      </c>
      <c r="O54" s="201">
        <v>33.74</v>
      </c>
      <c r="P54" s="201">
        <v>20.440000000000001</v>
      </c>
      <c r="Q54" s="201">
        <v>2.67</v>
      </c>
      <c r="R54" s="201">
        <v>7.17</v>
      </c>
      <c r="S54" s="201">
        <v>4.72</v>
      </c>
      <c r="T54" s="201">
        <v>0</v>
      </c>
      <c r="U54" s="201">
        <v>49.95</v>
      </c>
      <c r="V54" s="201">
        <v>0</v>
      </c>
      <c r="W54" s="201">
        <v>4.72</v>
      </c>
      <c r="X54" s="201">
        <v>36.17</v>
      </c>
      <c r="Y54" s="201">
        <v>0</v>
      </c>
      <c r="Z54" s="201">
        <v>30.88</v>
      </c>
      <c r="AA54" s="201">
        <v>19.3</v>
      </c>
      <c r="AB54" s="201">
        <v>0</v>
      </c>
      <c r="AC54" s="201">
        <v>9.31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30</v>
      </c>
      <c r="AJ54" s="201">
        <v>0</v>
      </c>
      <c r="AK54" s="201">
        <v>76.86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280</v>
      </c>
      <c r="L55" s="201">
        <v>10.81</v>
      </c>
      <c r="M55" s="201">
        <v>30.1</v>
      </c>
      <c r="N55" s="201">
        <v>50.07</v>
      </c>
      <c r="O55" s="201">
        <v>70.73</v>
      </c>
      <c r="P55" s="201">
        <v>21.88</v>
      </c>
      <c r="Q55" s="201">
        <v>4.63</v>
      </c>
      <c r="R55" s="201">
        <v>16.510000000000002</v>
      </c>
      <c r="S55" s="201">
        <v>11.19</v>
      </c>
      <c r="T55" s="201">
        <v>0</v>
      </c>
      <c r="U55" s="201">
        <v>49.95</v>
      </c>
      <c r="V55" s="201">
        <v>6.04</v>
      </c>
      <c r="W55" s="201">
        <v>14.48</v>
      </c>
      <c r="X55" s="201">
        <v>54.75</v>
      </c>
      <c r="Y55" s="201">
        <v>0</v>
      </c>
      <c r="Z55" s="201">
        <v>57.91</v>
      </c>
      <c r="AA55" s="201">
        <v>38.24</v>
      </c>
      <c r="AB55" s="201">
        <v>0</v>
      </c>
      <c r="AC55" s="201">
        <v>12.99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30</v>
      </c>
      <c r="AJ55" s="201">
        <v>0</v>
      </c>
      <c r="AK55" s="201">
        <v>76.86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280</v>
      </c>
      <c r="L56" s="201">
        <v>10.81</v>
      </c>
      <c r="M56" s="201">
        <v>30.1</v>
      </c>
      <c r="N56" s="201">
        <v>50.07</v>
      </c>
      <c r="O56" s="201">
        <v>70.73</v>
      </c>
      <c r="P56" s="201">
        <v>21.88</v>
      </c>
      <c r="Q56" s="201">
        <v>4.63</v>
      </c>
      <c r="R56" s="201">
        <v>17.97</v>
      </c>
      <c r="S56" s="201">
        <v>11.19</v>
      </c>
      <c r="T56" s="201">
        <v>0</v>
      </c>
      <c r="U56" s="201">
        <v>49.95</v>
      </c>
      <c r="V56" s="201">
        <v>6.04</v>
      </c>
      <c r="W56" s="201">
        <v>14.48</v>
      </c>
      <c r="X56" s="201">
        <v>62.73</v>
      </c>
      <c r="Y56" s="201">
        <v>0</v>
      </c>
      <c r="Z56" s="201">
        <v>57.91</v>
      </c>
      <c r="AA56" s="201">
        <v>38.24</v>
      </c>
      <c r="AB56" s="201">
        <v>0</v>
      </c>
      <c r="AC56" s="201">
        <v>12.99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30</v>
      </c>
      <c r="AJ56" s="201">
        <v>0</v>
      </c>
      <c r="AK56" s="201">
        <v>76.86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280</v>
      </c>
      <c r="L57" s="201">
        <v>10.65</v>
      </c>
      <c r="M57" s="201">
        <v>30.1</v>
      </c>
      <c r="N57" s="201">
        <v>50.07</v>
      </c>
      <c r="O57" s="201">
        <v>70.73</v>
      </c>
      <c r="P57" s="201">
        <v>21.88</v>
      </c>
      <c r="Q57" s="201">
        <v>4.63</v>
      </c>
      <c r="R57" s="201">
        <v>17.97</v>
      </c>
      <c r="S57" s="201">
        <v>11.19</v>
      </c>
      <c r="T57" s="201">
        <v>0</v>
      </c>
      <c r="U57" s="201">
        <v>49.95</v>
      </c>
      <c r="V57" s="201">
        <v>6.04</v>
      </c>
      <c r="W57" s="201">
        <v>14.48</v>
      </c>
      <c r="X57" s="201">
        <v>62.73</v>
      </c>
      <c r="Y57" s="201">
        <v>0</v>
      </c>
      <c r="Z57" s="201">
        <v>57.91</v>
      </c>
      <c r="AA57" s="201">
        <v>38.24</v>
      </c>
      <c r="AB57" s="201">
        <v>0</v>
      </c>
      <c r="AC57" s="201">
        <v>12.99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30</v>
      </c>
      <c r="AJ57" s="201">
        <v>0</v>
      </c>
      <c r="AK57" s="201">
        <v>76.86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280</v>
      </c>
      <c r="L58" s="201">
        <v>10.65</v>
      </c>
      <c r="M58" s="201">
        <v>30.1</v>
      </c>
      <c r="N58" s="201">
        <v>50.07</v>
      </c>
      <c r="O58" s="201">
        <v>70.73</v>
      </c>
      <c r="P58" s="201">
        <v>21.88</v>
      </c>
      <c r="Q58" s="201">
        <v>4.63</v>
      </c>
      <c r="R58" s="201">
        <v>17.97</v>
      </c>
      <c r="S58" s="201">
        <v>11.19</v>
      </c>
      <c r="T58" s="201">
        <v>0</v>
      </c>
      <c r="U58" s="201">
        <v>49.95</v>
      </c>
      <c r="V58" s="201">
        <v>6.04</v>
      </c>
      <c r="W58" s="201">
        <v>14.48</v>
      </c>
      <c r="X58" s="201">
        <v>62.73</v>
      </c>
      <c r="Y58" s="201">
        <v>0</v>
      </c>
      <c r="Z58" s="201">
        <v>57.91</v>
      </c>
      <c r="AA58" s="201">
        <v>38.24</v>
      </c>
      <c r="AB58" s="201">
        <v>0</v>
      </c>
      <c r="AC58" s="201">
        <v>12.99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30</v>
      </c>
      <c r="AJ58" s="201">
        <v>0</v>
      </c>
      <c r="AK58" s="201">
        <v>76.86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280</v>
      </c>
      <c r="L59" s="201">
        <v>10.65</v>
      </c>
      <c r="M59" s="201">
        <v>30.1</v>
      </c>
      <c r="N59" s="201">
        <v>50.07</v>
      </c>
      <c r="O59" s="201">
        <v>70.73</v>
      </c>
      <c r="P59" s="201">
        <v>21.88</v>
      </c>
      <c r="Q59" s="201">
        <v>4.63</v>
      </c>
      <c r="R59" s="201">
        <v>17.97</v>
      </c>
      <c r="S59" s="201">
        <v>11.19</v>
      </c>
      <c r="T59" s="201">
        <v>0</v>
      </c>
      <c r="U59" s="201">
        <v>49.95</v>
      </c>
      <c r="V59" s="201">
        <v>6.04</v>
      </c>
      <c r="W59" s="201">
        <v>14.48</v>
      </c>
      <c r="X59" s="201">
        <v>62.73</v>
      </c>
      <c r="Y59" s="201">
        <v>0</v>
      </c>
      <c r="Z59" s="201">
        <v>57.91</v>
      </c>
      <c r="AA59" s="201">
        <v>38.24</v>
      </c>
      <c r="AB59" s="201">
        <v>0</v>
      </c>
      <c r="AC59" s="201">
        <v>12.99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30</v>
      </c>
      <c r="AJ59" s="201">
        <v>0</v>
      </c>
      <c r="AK59" s="201">
        <v>76.86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280</v>
      </c>
      <c r="L60" s="201">
        <v>10.65</v>
      </c>
      <c r="M60" s="201">
        <v>30.1</v>
      </c>
      <c r="N60" s="201">
        <v>50.07</v>
      </c>
      <c r="O60" s="201">
        <v>70.73</v>
      </c>
      <c r="P60" s="201">
        <v>21.88</v>
      </c>
      <c r="Q60" s="201">
        <v>4.63</v>
      </c>
      <c r="R60" s="201">
        <v>17.97</v>
      </c>
      <c r="S60" s="201">
        <v>11.19</v>
      </c>
      <c r="T60" s="201">
        <v>0</v>
      </c>
      <c r="U60" s="201">
        <v>49.95</v>
      </c>
      <c r="V60" s="201">
        <v>6.04</v>
      </c>
      <c r="W60" s="201">
        <v>14.48</v>
      </c>
      <c r="X60" s="201">
        <v>62.73</v>
      </c>
      <c r="Y60" s="201">
        <v>0</v>
      </c>
      <c r="Z60" s="201">
        <v>57.91</v>
      </c>
      <c r="AA60" s="201">
        <v>38.24</v>
      </c>
      <c r="AB60" s="201">
        <v>0</v>
      </c>
      <c r="AC60" s="201">
        <v>12.99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30</v>
      </c>
      <c r="AJ60" s="201">
        <v>0</v>
      </c>
      <c r="AK60" s="201">
        <v>76.86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277.64</v>
      </c>
      <c r="L61" s="201">
        <v>10.65</v>
      </c>
      <c r="M61" s="201">
        <v>30.1</v>
      </c>
      <c r="N61" s="201">
        <v>50.07</v>
      </c>
      <c r="O61" s="201">
        <v>70.73</v>
      </c>
      <c r="P61" s="201">
        <v>21.6</v>
      </c>
      <c r="Q61" s="201">
        <v>4.63</v>
      </c>
      <c r="R61" s="201">
        <v>17.97</v>
      </c>
      <c r="S61" s="201">
        <v>11.19</v>
      </c>
      <c r="T61" s="201">
        <v>0</v>
      </c>
      <c r="U61" s="201">
        <v>49.95</v>
      </c>
      <c r="V61" s="201">
        <v>6.04</v>
      </c>
      <c r="W61" s="201">
        <v>14.48</v>
      </c>
      <c r="X61" s="201">
        <v>62.73</v>
      </c>
      <c r="Y61" s="201">
        <v>0</v>
      </c>
      <c r="Z61" s="201">
        <v>57.91</v>
      </c>
      <c r="AA61" s="201">
        <v>38.24</v>
      </c>
      <c r="AB61" s="201">
        <v>0</v>
      </c>
      <c r="AC61" s="201">
        <v>12.99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30</v>
      </c>
      <c r="AJ61" s="201">
        <v>0</v>
      </c>
      <c r="AK61" s="201">
        <v>76.86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277.63</v>
      </c>
      <c r="L62" s="201">
        <v>10.65</v>
      </c>
      <c r="M62" s="201">
        <v>30.1</v>
      </c>
      <c r="N62" s="201">
        <v>50.07</v>
      </c>
      <c r="O62" s="201">
        <v>70.73</v>
      </c>
      <c r="P62" s="201">
        <v>21.6</v>
      </c>
      <c r="Q62" s="201">
        <v>4.63</v>
      </c>
      <c r="R62" s="201">
        <v>17.97</v>
      </c>
      <c r="S62" s="201">
        <v>11.19</v>
      </c>
      <c r="T62" s="201">
        <v>0</v>
      </c>
      <c r="U62" s="201">
        <v>49.95</v>
      </c>
      <c r="V62" s="201">
        <v>6.04</v>
      </c>
      <c r="W62" s="201">
        <v>14.48</v>
      </c>
      <c r="X62" s="201">
        <v>62.73</v>
      </c>
      <c r="Y62" s="201">
        <v>0</v>
      </c>
      <c r="Z62" s="201">
        <v>57.91</v>
      </c>
      <c r="AA62" s="201">
        <v>38.24</v>
      </c>
      <c r="AB62" s="201">
        <v>0</v>
      </c>
      <c r="AC62" s="201">
        <v>12.99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30</v>
      </c>
      <c r="AJ62" s="201">
        <v>0</v>
      </c>
      <c r="AK62" s="201">
        <v>76.86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277.64</v>
      </c>
      <c r="L63" s="201">
        <v>10.65</v>
      </c>
      <c r="M63" s="201">
        <v>30.1</v>
      </c>
      <c r="N63" s="201">
        <v>50.07</v>
      </c>
      <c r="O63" s="201">
        <v>70.73</v>
      </c>
      <c r="P63" s="201">
        <v>22.17</v>
      </c>
      <c r="Q63" s="201">
        <v>4.63</v>
      </c>
      <c r="R63" s="201">
        <v>17.97</v>
      </c>
      <c r="S63" s="201">
        <v>11.19</v>
      </c>
      <c r="T63" s="201">
        <v>0</v>
      </c>
      <c r="U63" s="201">
        <v>49.95</v>
      </c>
      <c r="V63" s="201">
        <v>6.04</v>
      </c>
      <c r="W63" s="201">
        <v>14.47</v>
      </c>
      <c r="X63" s="201">
        <v>62.73</v>
      </c>
      <c r="Y63" s="201">
        <v>0</v>
      </c>
      <c r="Z63" s="201">
        <v>57.91</v>
      </c>
      <c r="AA63" s="201">
        <v>38.24</v>
      </c>
      <c r="AB63" s="201">
        <v>0</v>
      </c>
      <c r="AC63" s="201">
        <v>12.99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30</v>
      </c>
      <c r="AJ63" s="201">
        <v>0</v>
      </c>
      <c r="AK63" s="201">
        <v>76.86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277.63</v>
      </c>
      <c r="L64" s="201">
        <v>10.65</v>
      </c>
      <c r="M64" s="201">
        <v>30.1</v>
      </c>
      <c r="N64" s="201">
        <v>50.07</v>
      </c>
      <c r="O64" s="201">
        <v>70.73</v>
      </c>
      <c r="P64" s="201">
        <v>22.17</v>
      </c>
      <c r="Q64" s="201">
        <v>4.62</v>
      </c>
      <c r="R64" s="201">
        <v>17.97</v>
      </c>
      <c r="S64" s="201">
        <v>11.19</v>
      </c>
      <c r="T64" s="201">
        <v>0</v>
      </c>
      <c r="U64" s="201">
        <v>49.95</v>
      </c>
      <c r="V64" s="201">
        <v>6.04</v>
      </c>
      <c r="W64" s="201">
        <v>14.47</v>
      </c>
      <c r="X64" s="201">
        <v>62.73</v>
      </c>
      <c r="Y64" s="201">
        <v>0</v>
      </c>
      <c r="Z64" s="201">
        <v>57.91</v>
      </c>
      <c r="AA64" s="201">
        <v>38.24</v>
      </c>
      <c r="AB64" s="201">
        <v>0</v>
      </c>
      <c r="AC64" s="201">
        <v>12.99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30</v>
      </c>
      <c r="AJ64" s="201">
        <v>0</v>
      </c>
      <c r="AK64" s="201">
        <v>76.86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277.63</v>
      </c>
      <c r="L65" s="201">
        <v>10.65</v>
      </c>
      <c r="M65" s="201">
        <v>30.1</v>
      </c>
      <c r="N65" s="201">
        <v>50.07</v>
      </c>
      <c r="O65" s="201">
        <v>70.73</v>
      </c>
      <c r="P65" s="201">
        <v>22.17</v>
      </c>
      <c r="Q65" s="201">
        <v>4.62</v>
      </c>
      <c r="R65" s="201">
        <v>17.97</v>
      </c>
      <c r="S65" s="201">
        <v>11.19</v>
      </c>
      <c r="T65" s="201">
        <v>0</v>
      </c>
      <c r="U65" s="201">
        <v>49.95</v>
      </c>
      <c r="V65" s="201">
        <v>6.04</v>
      </c>
      <c r="W65" s="201">
        <v>14.47</v>
      </c>
      <c r="X65" s="201">
        <v>62.73</v>
      </c>
      <c r="Y65" s="201">
        <v>0</v>
      </c>
      <c r="Z65" s="201">
        <v>57.91</v>
      </c>
      <c r="AA65" s="201">
        <v>38.24</v>
      </c>
      <c r="AB65" s="201">
        <v>0</v>
      </c>
      <c r="AC65" s="201">
        <v>12.99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30</v>
      </c>
      <c r="AJ65" s="201">
        <v>0</v>
      </c>
      <c r="AK65" s="201">
        <v>76.86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277.60000000000002</v>
      </c>
      <c r="L66" s="201">
        <v>10.65</v>
      </c>
      <c r="M66" s="201">
        <v>30.1</v>
      </c>
      <c r="N66" s="201">
        <v>50.07</v>
      </c>
      <c r="O66" s="201">
        <v>70.73</v>
      </c>
      <c r="P66" s="201">
        <v>22.17</v>
      </c>
      <c r="Q66" s="201">
        <v>4.62</v>
      </c>
      <c r="R66" s="201">
        <v>17.97</v>
      </c>
      <c r="S66" s="201">
        <v>11.19</v>
      </c>
      <c r="T66" s="201">
        <v>0</v>
      </c>
      <c r="U66" s="201">
        <v>49.95</v>
      </c>
      <c r="V66" s="201">
        <v>6.04</v>
      </c>
      <c r="W66" s="201">
        <v>14.47</v>
      </c>
      <c r="X66" s="201">
        <v>62.73</v>
      </c>
      <c r="Y66" s="201">
        <v>0</v>
      </c>
      <c r="Z66" s="201">
        <v>57.91</v>
      </c>
      <c r="AA66" s="201">
        <v>38.24</v>
      </c>
      <c r="AB66" s="201">
        <v>0</v>
      </c>
      <c r="AC66" s="201">
        <v>12.99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30</v>
      </c>
      <c r="AJ66" s="201">
        <v>0</v>
      </c>
      <c r="AK66" s="201">
        <v>76.86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277.63</v>
      </c>
      <c r="L67" s="201">
        <v>10.65</v>
      </c>
      <c r="M67" s="201">
        <v>30.1</v>
      </c>
      <c r="N67" s="201">
        <v>50.07</v>
      </c>
      <c r="O67" s="201">
        <v>70.73</v>
      </c>
      <c r="P67" s="201">
        <v>22.17</v>
      </c>
      <c r="Q67" s="201">
        <v>4.62</v>
      </c>
      <c r="R67" s="201">
        <v>17.97</v>
      </c>
      <c r="S67" s="201">
        <v>11.19</v>
      </c>
      <c r="T67" s="201">
        <v>0</v>
      </c>
      <c r="U67" s="201">
        <v>49.95</v>
      </c>
      <c r="V67" s="201">
        <v>5.33</v>
      </c>
      <c r="W67" s="201">
        <v>14.47</v>
      </c>
      <c r="X67" s="201">
        <v>62.73</v>
      </c>
      <c r="Y67" s="201">
        <v>0</v>
      </c>
      <c r="Z67" s="201">
        <v>57.91</v>
      </c>
      <c r="AA67" s="201">
        <v>38.24</v>
      </c>
      <c r="AB67" s="201">
        <v>0</v>
      </c>
      <c r="AC67" s="201">
        <v>12.99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30</v>
      </c>
      <c r="AJ67" s="201">
        <v>0</v>
      </c>
      <c r="AK67" s="201">
        <v>76.86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277.60000000000002</v>
      </c>
      <c r="L68" s="201">
        <v>10.65</v>
      </c>
      <c r="M68" s="201">
        <v>30.1</v>
      </c>
      <c r="N68" s="201">
        <v>50.07</v>
      </c>
      <c r="O68" s="201">
        <v>70.73</v>
      </c>
      <c r="P68" s="201">
        <v>22.17</v>
      </c>
      <c r="Q68" s="201">
        <v>4.62</v>
      </c>
      <c r="R68" s="201">
        <v>17.97</v>
      </c>
      <c r="S68" s="201">
        <v>11.19</v>
      </c>
      <c r="T68" s="201">
        <v>0</v>
      </c>
      <c r="U68" s="201">
        <v>49.95</v>
      </c>
      <c r="V68" s="201">
        <v>5.21</v>
      </c>
      <c r="W68" s="201">
        <v>14.47</v>
      </c>
      <c r="X68" s="201">
        <v>62.73</v>
      </c>
      <c r="Y68" s="201">
        <v>0</v>
      </c>
      <c r="Z68" s="201">
        <v>57.91</v>
      </c>
      <c r="AA68" s="201">
        <v>38.24</v>
      </c>
      <c r="AB68" s="201">
        <v>0</v>
      </c>
      <c r="AC68" s="201">
        <v>12.99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30</v>
      </c>
      <c r="AJ68" s="201">
        <v>0</v>
      </c>
      <c r="AK68" s="201">
        <v>76.86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277.63</v>
      </c>
      <c r="L69" s="201">
        <v>10.65</v>
      </c>
      <c r="M69" s="201">
        <v>30.1</v>
      </c>
      <c r="N69" s="201">
        <v>50.07</v>
      </c>
      <c r="O69" s="201">
        <v>70.73</v>
      </c>
      <c r="P69" s="201">
        <v>22.17</v>
      </c>
      <c r="Q69" s="201">
        <v>4.62</v>
      </c>
      <c r="R69" s="201">
        <v>17.97</v>
      </c>
      <c r="S69" s="201">
        <v>11.19</v>
      </c>
      <c r="T69" s="201">
        <v>0</v>
      </c>
      <c r="U69" s="201">
        <v>49.95</v>
      </c>
      <c r="V69" s="201">
        <v>5.21</v>
      </c>
      <c r="W69" s="201">
        <v>14.47</v>
      </c>
      <c r="X69" s="201">
        <v>62.73</v>
      </c>
      <c r="Y69" s="201">
        <v>0</v>
      </c>
      <c r="Z69" s="201">
        <v>57.91</v>
      </c>
      <c r="AA69" s="201">
        <v>38.24</v>
      </c>
      <c r="AB69" s="201">
        <v>0</v>
      </c>
      <c r="AC69" s="201">
        <v>12.99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30</v>
      </c>
      <c r="AJ69" s="201">
        <v>0</v>
      </c>
      <c r="AK69" s="201">
        <v>76.86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31.18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277.60000000000002</v>
      </c>
      <c r="L70" s="201">
        <v>10.65</v>
      </c>
      <c r="M70" s="201">
        <v>30.1</v>
      </c>
      <c r="N70" s="201">
        <v>50.07</v>
      </c>
      <c r="O70" s="201">
        <v>70.73</v>
      </c>
      <c r="P70" s="201">
        <v>22.17</v>
      </c>
      <c r="Q70" s="201">
        <v>4.62</v>
      </c>
      <c r="R70" s="201">
        <v>17.97</v>
      </c>
      <c r="S70" s="201">
        <v>11.19</v>
      </c>
      <c r="T70" s="201">
        <v>0</v>
      </c>
      <c r="U70" s="201">
        <v>49.95</v>
      </c>
      <c r="V70" s="201">
        <v>5.21</v>
      </c>
      <c r="W70" s="201">
        <v>14.47</v>
      </c>
      <c r="X70" s="201">
        <v>62.73</v>
      </c>
      <c r="Y70" s="201">
        <v>0</v>
      </c>
      <c r="Z70" s="201">
        <v>57.91</v>
      </c>
      <c r="AA70" s="201">
        <v>38.24</v>
      </c>
      <c r="AB70" s="201">
        <v>0</v>
      </c>
      <c r="AC70" s="201">
        <v>12.99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30</v>
      </c>
      <c r="AJ70" s="201">
        <v>0</v>
      </c>
      <c r="AK70" s="201">
        <v>76.86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24.87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277.63</v>
      </c>
      <c r="L71" s="201">
        <v>10.65</v>
      </c>
      <c r="M71" s="201">
        <v>33.450000000000003</v>
      </c>
      <c r="N71" s="201">
        <v>50.07</v>
      </c>
      <c r="O71" s="201">
        <v>70.73</v>
      </c>
      <c r="P71" s="201">
        <v>22.38</v>
      </c>
      <c r="Q71" s="201">
        <v>4.62</v>
      </c>
      <c r="R71" s="201">
        <v>17.97</v>
      </c>
      <c r="S71" s="201">
        <v>11.19</v>
      </c>
      <c r="T71" s="201">
        <v>0</v>
      </c>
      <c r="U71" s="201">
        <v>49.95</v>
      </c>
      <c r="V71" s="201">
        <v>5.21</v>
      </c>
      <c r="W71" s="201">
        <v>14.47</v>
      </c>
      <c r="X71" s="201">
        <v>62.73</v>
      </c>
      <c r="Y71" s="201">
        <v>0</v>
      </c>
      <c r="Z71" s="201">
        <v>57.91</v>
      </c>
      <c r="AA71" s="201">
        <v>38.24</v>
      </c>
      <c r="AB71" s="201">
        <v>0</v>
      </c>
      <c r="AC71" s="201">
        <v>12.99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30</v>
      </c>
      <c r="AJ71" s="201">
        <v>0</v>
      </c>
      <c r="AK71" s="201">
        <v>76.86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19.84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277.60000000000002</v>
      </c>
      <c r="L72" s="201">
        <v>10.65</v>
      </c>
      <c r="M72" s="201">
        <v>36.799999999999997</v>
      </c>
      <c r="N72" s="201">
        <v>50.07</v>
      </c>
      <c r="O72" s="201">
        <v>70.73</v>
      </c>
      <c r="P72" s="201">
        <v>22.38</v>
      </c>
      <c r="Q72" s="201">
        <v>4.62</v>
      </c>
      <c r="R72" s="201">
        <v>17.97</v>
      </c>
      <c r="S72" s="201">
        <v>11.19</v>
      </c>
      <c r="T72" s="201">
        <v>0</v>
      </c>
      <c r="U72" s="201">
        <v>49.95</v>
      </c>
      <c r="V72" s="201">
        <v>5.21</v>
      </c>
      <c r="W72" s="201">
        <v>14.47</v>
      </c>
      <c r="X72" s="201">
        <v>62.73</v>
      </c>
      <c r="Y72" s="201">
        <v>0</v>
      </c>
      <c r="Z72" s="201">
        <v>57.91</v>
      </c>
      <c r="AA72" s="201">
        <v>38.24</v>
      </c>
      <c r="AB72" s="201">
        <v>0</v>
      </c>
      <c r="AC72" s="201">
        <v>12.99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30</v>
      </c>
      <c r="AJ72" s="201">
        <v>0</v>
      </c>
      <c r="AK72" s="201">
        <v>76.86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17.100000000000001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270.23</v>
      </c>
      <c r="L73" s="201">
        <v>10.65</v>
      </c>
      <c r="M73" s="201">
        <v>40.14</v>
      </c>
      <c r="N73" s="201">
        <v>50.07</v>
      </c>
      <c r="O73" s="201">
        <v>70.73</v>
      </c>
      <c r="P73" s="201">
        <v>22.38</v>
      </c>
      <c r="Q73" s="201">
        <v>4.62</v>
      </c>
      <c r="R73" s="201">
        <v>17.97</v>
      </c>
      <c r="S73" s="201">
        <v>11.19</v>
      </c>
      <c r="T73" s="201">
        <v>0</v>
      </c>
      <c r="U73" s="201">
        <v>49.95</v>
      </c>
      <c r="V73" s="201">
        <v>5.21</v>
      </c>
      <c r="W73" s="201">
        <v>14.47</v>
      </c>
      <c r="X73" s="201">
        <v>62.73</v>
      </c>
      <c r="Y73" s="201">
        <v>0</v>
      </c>
      <c r="Z73" s="201">
        <v>57.91</v>
      </c>
      <c r="AA73" s="201">
        <v>38.24</v>
      </c>
      <c r="AB73" s="201">
        <v>0</v>
      </c>
      <c r="AC73" s="201">
        <v>12.99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30</v>
      </c>
      <c r="AJ73" s="201">
        <v>0</v>
      </c>
      <c r="AK73" s="201">
        <v>76.86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14.3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270.23</v>
      </c>
      <c r="L74" s="201">
        <v>10.65</v>
      </c>
      <c r="M74" s="201">
        <v>43.49</v>
      </c>
      <c r="N74" s="201">
        <v>50.07</v>
      </c>
      <c r="O74" s="201">
        <v>70.73</v>
      </c>
      <c r="P74" s="201">
        <v>22.38</v>
      </c>
      <c r="Q74" s="201">
        <v>4.62</v>
      </c>
      <c r="R74" s="201">
        <v>17.97</v>
      </c>
      <c r="S74" s="201">
        <v>11.19</v>
      </c>
      <c r="T74" s="201">
        <v>0</v>
      </c>
      <c r="U74" s="201">
        <v>49.95</v>
      </c>
      <c r="V74" s="201">
        <v>5.21</v>
      </c>
      <c r="W74" s="201">
        <v>14.47</v>
      </c>
      <c r="X74" s="201">
        <v>62.73</v>
      </c>
      <c r="Y74" s="201">
        <v>0</v>
      </c>
      <c r="Z74" s="201">
        <v>57.91</v>
      </c>
      <c r="AA74" s="201">
        <v>38.24</v>
      </c>
      <c r="AB74" s="201">
        <v>0</v>
      </c>
      <c r="AC74" s="201">
        <v>12.99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30</v>
      </c>
      <c r="AJ74" s="201">
        <v>0</v>
      </c>
      <c r="AK74" s="201">
        <v>76.86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8.35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270.23</v>
      </c>
      <c r="L75" s="201">
        <v>10.65</v>
      </c>
      <c r="M75" s="201">
        <v>43.49</v>
      </c>
      <c r="N75" s="201">
        <v>50.07</v>
      </c>
      <c r="O75" s="201">
        <v>70.73</v>
      </c>
      <c r="P75" s="201">
        <v>22.52</v>
      </c>
      <c r="Q75" s="201">
        <v>4.62</v>
      </c>
      <c r="R75" s="201">
        <v>17.97</v>
      </c>
      <c r="S75" s="201">
        <v>11.19</v>
      </c>
      <c r="T75" s="201">
        <v>0</v>
      </c>
      <c r="U75" s="201">
        <v>49.95</v>
      </c>
      <c r="V75" s="201">
        <v>5.21</v>
      </c>
      <c r="W75" s="201">
        <v>14.47</v>
      </c>
      <c r="X75" s="201">
        <v>62.73</v>
      </c>
      <c r="Y75" s="201">
        <v>0</v>
      </c>
      <c r="Z75" s="201">
        <v>57.91</v>
      </c>
      <c r="AA75" s="201">
        <v>38.24</v>
      </c>
      <c r="AB75" s="201">
        <v>0</v>
      </c>
      <c r="AC75" s="201">
        <v>9.58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30</v>
      </c>
      <c r="AJ75" s="201">
        <v>0</v>
      </c>
      <c r="AK75" s="201">
        <v>76.86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270.23</v>
      </c>
      <c r="L76" s="201">
        <v>10.65</v>
      </c>
      <c r="M76" s="201">
        <v>46.83</v>
      </c>
      <c r="N76" s="201">
        <v>50.07</v>
      </c>
      <c r="O76" s="201">
        <v>70.73</v>
      </c>
      <c r="P76" s="201">
        <v>22.52</v>
      </c>
      <c r="Q76" s="201">
        <v>4.62</v>
      </c>
      <c r="R76" s="201">
        <v>17.97</v>
      </c>
      <c r="S76" s="201">
        <v>11.19</v>
      </c>
      <c r="T76" s="201">
        <v>0</v>
      </c>
      <c r="U76" s="201">
        <v>49.95</v>
      </c>
      <c r="V76" s="201">
        <v>5.21</v>
      </c>
      <c r="W76" s="201">
        <v>14.47</v>
      </c>
      <c r="X76" s="201">
        <v>62.73</v>
      </c>
      <c r="Y76" s="201">
        <v>0</v>
      </c>
      <c r="Z76" s="201">
        <v>57.91</v>
      </c>
      <c r="AA76" s="201">
        <v>38.24</v>
      </c>
      <c r="AB76" s="201">
        <v>0</v>
      </c>
      <c r="AC76" s="201">
        <v>9.58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30</v>
      </c>
      <c r="AJ76" s="201">
        <v>0</v>
      </c>
      <c r="AK76" s="201">
        <v>76.86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270.23</v>
      </c>
      <c r="L77" s="201">
        <v>10.65</v>
      </c>
      <c r="M77" s="201">
        <v>46.83</v>
      </c>
      <c r="N77" s="201">
        <v>50.07</v>
      </c>
      <c r="O77" s="201">
        <v>70.73</v>
      </c>
      <c r="P77" s="201">
        <v>22.38</v>
      </c>
      <c r="Q77" s="201">
        <v>4.62</v>
      </c>
      <c r="R77" s="201">
        <v>17.97</v>
      </c>
      <c r="S77" s="201">
        <v>11.19</v>
      </c>
      <c r="T77" s="201">
        <v>0</v>
      </c>
      <c r="U77" s="201">
        <v>49.95</v>
      </c>
      <c r="V77" s="201">
        <v>5.21</v>
      </c>
      <c r="W77" s="201">
        <v>14.47</v>
      </c>
      <c r="X77" s="201">
        <v>62.73</v>
      </c>
      <c r="Y77" s="201">
        <v>0</v>
      </c>
      <c r="Z77" s="201">
        <v>57.91</v>
      </c>
      <c r="AA77" s="201">
        <v>38.24</v>
      </c>
      <c r="AB77" s="201">
        <v>0</v>
      </c>
      <c r="AC77" s="201">
        <v>9.58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30</v>
      </c>
      <c r="AJ77" s="201">
        <v>0</v>
      </c>
      <c r="AK77" s="201">
        <v>76.86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270.23</v>
      </c>
      <c r="L78" s="201">
        <v>10.65</v>
      </c>
      <c r="M78" s="201">
        <v>50.17</v>
      </c>
      <c r="N78" s="201">
        <v>50.07</v>
      </c>
      <c r="O78" s="201">
        <v>70.73</v>
      </c>
      <c r="P78" s="201">
        <v>22.38</v>
      </c>
      <c r="Q78" s="201">
        <v>4.62</v>
      </c>
      <c r="R78" s="201">
        <v>17.97</v>
      </c>
      <c r="S78" s="201">
        <v>11.19</v>
      </c>
      <c r="T78" s="201">
        <v>0</v>
      </c>
      <c r="U78" s="201">
        <v>49.95</v>
      </c>
      <c r="V78" s="201">
        <v>5.21</v>
      </c>
      <c r="W78" s="201">
        <v>14.47</v>
      </c>
      <c r="X78" s="201">
        <v>62.73</v>
      </c>
      <c r="Y78" s="201">
        <v>0</v>
      </c>
      <c r="Z78" s="201">
        <v>57.91</v>
      </c>
      <c r="AA78" s="201">
        <v>38.24</v>
      </c>
      <c r="AB78" s="201">
        <v>0</v>
      </c>
      <c r="AC78" s="201">
        <v>9.58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30</v>
      </c>
      <c r="AJ78" s="201">
        <v>0</v>
      </c>
      <c r="AK78" s="201">
        <v>76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270.23</v>
      </c>
      <c r="L79" s="201">
        <v>10.65</v>
      </c>
      <c r="M79" s="201">
        <v>50.17</v>
      </c>
      <c r="N79" s="201">
        <v>50.07</v>
      </c>
      <c r="O79" s="201">
        <v>70.73</v>
      </c>
      <c r="P79" s="201">
        <v>22.39</v>
      </c>
      <c r="Q79" s="201">
        <v>4.62</v>
      </c>
      <c r="R79" s="201">
        <v>17.97</v>
      </c>
      <c r="S79" s="201">
        <v>11.19</v>
      </c>
      <c r="T79" s="201">
        <v>0</v>
      </c>
      <c r="U79" s="201">
        <v>49.95</v>
      </c>
      <c r="V79" s="201">
        <v>5.14</v>
      </c>
      <c r="W79" s="201">
        <v>14.47</v>
      </c>
      <c r="X79" s="201">
        <v>62.73</v>
      </c>
      <c r="Y79" s="201">
        <v>0</v>
      </c>
      <c r="Z79" s="201">
        <v>57.91</v>
      </c>
      <c r="AA79" s="201">
        <v>38.24</v>
      </c>
      <c r="AB79" s="201">
        <v>0</v>
      </c>
      <c r="AC79" s="201">
        <v>13.99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30</v>
      </c>
      <c r="AJ79" s="201">
        <v>0</v>
      </c>
      <c r="AK79" s="201">
        <v>76.86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270.23</v>
      </c>
      <c r="L80" s="201">
        <v>10.65</v>
      </c>
      <c r="M80" s="201">
        <v>50.17</v>
      </c>
      <c r="N80" s="201">
        <v>50.07</v>
      </c>
      <c r="O80" s="201">
        <v>70.73</v>
      </c>
      <c r="P80" s="201">
        <v>22.39</v>
      </c>
      <c r="Q80" s="201">
        <v>4.62</v>
      </c>
      <c r="R80" s="201">
        <v>17.97</v>
      </c>
      <c r="S80" s="201">
        <v>11.19</v>
      </c>
      <c r="T80" s="201">
        <v>0</v>
      </c>
      <c r="U80" s="201">
        <v>49.95</v>
      </c>
      <c r="V80" s="201">
        <v>5.14</v>
      </c>
      <c r="W80" s="201">
        <v>14.47</v>
      </c>
      <c r="X80" s="201">
        <v>62.73</v>
      </c>
      <c r="Y80" s="201">
        <v>0</v>
      </c>
      <c r="Z80" s="201">
        <v>57.91</v>
      </c>
      <c r="AA80" s="201">
        <v>38.24</v>
      </c>
      <c r="AB80" s="201">
        <v>0</v>
      </c>
      <c r="AC80" s="201">
        <v>13.99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30</v>
      </c>
      <c r="AJ80" s="201">
        <v>0</v>
      </c>
      <c r="AK80" s="201">
        <v>76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270.23</v>
      </c>
      <c r="L81" s="201">
        <v>10.65</v>
      </c>
      <c r="M81" s="201">
        <v>50.17</v>
      </c>
      <c r="N81" s="201">
        <v>50.07</v>
      </c>
      <c r="O81" s="201">
        <v>70.73</v>
      </c>
      <c r="P81" s="201">
        <v>22.39</v>
      </c>
      <c r="Q81" s="201">
        <v>4.62</v>
      </c>
      <c r="R81" s="201">
        <v>17.97</v>
      </c>
      <c r="S81" s="201">
        <v>11.19</v>
      </c>
      <c r="T81" s="201">
        <v>0</v>
      </c>
      <c r="U81" s="201">
        <v>49.95</v>
      </c>
      <c r="V81" s="201">
        <v>4.9400000000000004</v>
      </c>
      <c r="W81" s="201">
        <v>14.47</v>
      </c>
      <c r="X81" s="201">
        <v>41.38</v>
      </c>
      <c r="Y81" s="201">
        <v>0</v>
      </c>
      <c r="Z81" s="201">
        <v>57.91</v>
      </c>
      <c r="AA81" s="201">
        <v>38.24</v>
      </c>
      <c r="AB81" s="201">
        <v>0</v>
      </c>
      <c r="AC81" s="201">
        <v>13.99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30</v>
      </c>
      <c r="AJ81" s="201">
        <v>0</v>
      </c>
      <c r="AK81" s="201">
        <v>76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270.23</v>
      </c>
      <c r="L82" s="201">
        <v>10.65</v>
      </c>
      <c r="M82" s="201">
        <v>50.17</v>
      </c>
      <c r="N82" s="201">
        <v>50.07</v>
      </c>
      <c r="O82" s="201">
        <v>70.73</v>
      </c>
      <c r="P82" s="201">
        <v>22.39</v>
      </c>
      <c r="Q82" s="201">
        <v>4.62</v>
      </c>
      <c r="R82" s="201">
        <v>17.97</v>
      </c>
      <c r="S82" s="201">
        <v>11.19</v>
      </c>
      <c r="T82" s="201">
        <v>0</v>
      </c>
      <c r="U82" s="201">
        <v>49.95</v>
      </c>
      <c r="V82" s="201">
        <v>4.9400000000000004</v>
      </c>
      <c r="W82" s="201">
        <v>14.47</v>
      </c>
      <c r="X82" s="201">
        <v>41.38</v>
      </c>
      <c r="Y82" s="201">
        <v>0</v>
      </c>
      <c r="Z82" s="201">
        <v>57.91</v>
      </c>
      <c r="AA82" s="201">
        <v>38.24</v>
      </c>
      <c r="AB82" s="201">
        <v>0</v>
      </c>
      <c r="AC82" s="201">
        <v>13.99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30</v>
      </c>
      <c r="AJ82" s="201">
        <v>0</v>
      </c>
      <c r="AK82" s="201">
        <v>76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270.23</v>
      </c>
      <c r="L83" s="201">
        <v>10.65</v>
      </c>
      <c r="M83" s="201">
        <v>50.17</v>
      </c>
      <c r="N83" s="201">
        <v>50.07</v>
      </c>
      <c r="O83" s="201">
        <v>70.73</v>
      </c>
      <c r="P83" s="201">
        <v>22.39</v>
      </c>
      <c r="Q83" s="201">
        <v>4.62</v>
      </c>
      <c r="R83" s="201">
        <v>17.97</v>
      </c>
      <c r="S83" s="201">
        <v>11.19</v>
      </c>
      <c r="T83" s="201">
        <v>0</v>
      </c>
      <c r="U83" s="201">
        <v>49.95</v>
      </c>
      <c r="V83" s="201">
        <v>4.9400000000000004</v>
      </c>
      <c r="W83" s="201">
        <v>14.47</v>
      </c>
      <c r="X83" s="201">
        <v>41.38</v>
      </c>
      <c r="Y83" s="201">
        <v>0</v>
      </c>
      <c r="Z83" s="201">
        <v>57.91</v>
      </c>
      <c r="AA83" s="201">
        <v>38.24</v>
      </c>
      <c r="AB83" s="201">
        <v>0</v>
      </c>
      <c r="AC83" s="201">
        <v>13.99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30</v>
      </c>
      <c r="AJ83" s="201">
        <v>0</v>
      </c>
      <c r="AK83" s="201">
        <v>76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270.23</v>
      </c>
      <c r="L84" s="201">
        <v>10.65</v>
      </c>
      <c r="M84" s="201">
        <v>50.17</v>
      </c>
      <c r="N84" s="201">
        <v>50.07</v>
      </c>
      <c r="O84" s="201">
        <v>70.73</v>
      </c>
      <c r="P84" s="201">
        <v>22.39</v>
      </c>
      <c r="Q84" s="201">
        <v>4.62</v>
      </c>
      <c r="R84" s="201">
        <v>17.97</v>
      </c>
      <c r="S84" s="201">
        <v>11.19</v>
      </c>
      <c r="T84" s="201">
        <v>0</v>
      </c>
      <c r="U84" s="201">
        <v>49.95</v>
      </c>
      <c r="V84" s="201">
        <v>4.9400000000000004</v>
      </c>
      <c r="W84" s="201">
        <v>14.47</v>
      </c>
      <c r="X84" s="201">
        <v>41.38</v>
      </c>
      <c r="Y84" s="201">
        <v>0</v>
      </c>
      <c r="Z84" s="201">
        <v>57.91</v>
      </c>
      <c r="AA84" s="201">
        <v>38.24</v>
      </c>
      <c r="AB84" s="201">
        <v>0</v>
      </c>
      <c r="AC84" s="201">
        <v>13.99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30</v>
      </c>
      <c r="AJ84" s="201">
        <v>0</v>
      </c>
      <c r="AK84" s="201">
        <v>76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380.47</v>
      </c>
      <c r="L85" s="201">
        <v>10.65</v>
      </c>
      <c r="M85" s="201">
        <v>53.53</v>
      </c>
      <c r="N85" s="201">
        <v>50.07</v>
      </c>
      <c r="O85" s="201">
        <v>70.73</v>
      </c>
      <c r="P85" s="201">
        <v>23.95</v>
      </c>
      <c r="Q85" s="201">
        <v>4.62</v>
      </c>
      <c r="R85" s="201">
        <v>17.97</v>
      </c>
      <c r="S85" s="201">
        <v>11.19</v>
      </c>
      <c r="T85" s="201">
        <v>0</v>
      </c>
      <c r="U85" s="201">
        <v>49.95</v>
      </c>
      <c r="V85" s="201">
        <v>4.9400000000000004</v>
      </c>
      <c r="W85" s="201">
        <v>14.47</v>
      </c>
      <c r="X85" s="201">
        <v>41.38</v>
      </c>
      <c r="Y85" s="201">
        <v>0</v>
      </c>
      <c r="Z85" s="201">
        <v>57.91</v>
      </c>
      <c r="AA85" s="201">
        <v>38.24</v>
      </c>
      <c r="AB85" s="201">
        <v>0</v>
      </c>
      <c r="AC85" s="201">
        <v>13.99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30</v>
      </c>
      <c r="AJ85" s="201">
        <v>0</v>
      </c>
      <c r="AK85" s="201">
        <v>99.62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416.18</v>
      </c>
      <c r="L86" s="201">
        <v>10.65</v>
      </c>
      <c r="M86" s="201">
        <v>55.19</v>
      </c>
      <c r="N86" s="201">
        <v>50.07</v>
      </c>
      <c r="O86" s="201">
        <v>70.73</v>
      </c>
      <c r="P86" s="201">
        <v>23.95</v>
      </c>
      <c r="Q86" s="201">
        <v>4.62</v>
      </c>
      <c r="R86" s="201">
        <v>17.97</v>
      </c>
      <c r="S86" s="201">
        <v>11.19</v>
      </c>
      <c r="T86" s="201">
        <v>0</v>
      </c>
      <c r="U86" s="201">
        <v>49.95</v>
      </c>
      <c r="V86" s="201">
        <v>4.9400000000000004</v>
      </c>
      <c r="W86" s="201">
        <v>14.47</v>
      </c>
      <c r="X86" s="201">
        <v>41.38</v>
      </c>
      <c r="Y86" s="201">
        <v>0</v>
      </c>
      <c r="Z86" s="201">
        <v>57.91</v>
      </c>
      <c r="AA86" s="201">
        <v>38.24</v>
      </c>
      <c r="AB86" s="201">
        <v>0</v>
      </c>
      <c r="AC86" s="201">
        <v>13.99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30</v>
      </c>
      <c r="AJ86" s="201">
        <v>0</v>
      </c>
      <c r="AK86" s="201">
        <v>99.62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494.46</v>
      </c>
      <c r="L87" s="201">
        <v>10.65</v>
      </c>
      <c r="M87" s="201">
        <v>55.19</v>
      </c>
      <c r="N87" s="201">
        <v>50.07</v>
      </c>
      <c r="O87" s="201">
        <v>70.73</v>
      </c>
      <c r="P87" s="201">
        <v>23.74</v>
      </c>
      <c r="Q87" s="201">
        <v>4.62</v>
      </c>
      <c r="R87" s="201">
        <v>17.97</v>
      </c>
      <c r="S87" s="201">
        <v>11.19</v>
      </c>
      <c r="T87" s="201">
        <v>0</v>
      </c>
      <c r="U87" s="201">
        <v>49.95</v>
      </c>
      <c r="V87" s="201">
        <v>4.9400000000000004</v>
      </c>
      <c r="W87" s="201">
        <v>14.47</v>
      </c>
      <c r="X87" s="201">
        <v>41.38</v>
      </c>
      <c r="Y87" s="201">
        <v>0</v>
      </c>
      <c r="Z87" s="201">
        <v>57.91</v>
      </c>
      <c r="AA87" s="201">
        <v>38.24</v>
      </c>
      <c r="AB87" s="201">
        <v>0</v>
      </c>
      <c r="AC87" s="201">
        <v>13.99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30</v>
      </c>
      <c r="AJ87" s="201">
        <v>0</v>
      </c>
      <c r="AK87" s="201">
        <v>99.62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494.46</v>
      </c>
      <c r="L88" s="201">
        <v>10.65</v>
      </c>
      <c r="M88" s="201">
        <v>55.19</v>
      </c>
      <c r="N88" s="201">
        <v>50.07</v>
      </c>
      <c r="O88" s="201">
        <v>70.73</v>
      </c>
      <c r="P88" s="201">
        <v>23.74</v>
      </c>
      <c r="Q88" s="201">
        <v>4.62</v>
      </c>
      <c r="R88" s="201">
        <v>17.97</v>
      </c>
      <c r="S88" s="201">
        <v>11.19</v>
      </c>
      <c r="T88" s="201">
        <v>0</v>
      </c>
      <c r="U88" s="201">
        <v>49.95</v>
      </c>
      <c r="V88" s="201">
        <v>4.9400000000000004</v>
      </c>
      <c r="W88" s="201">
        <v>14.47</v>
      </c>
      <c r="X88" s="201">
        <v>41.38</v>
      </c>
      <c r="Y88" s="201">
        <v>0</v>
      </c>
      <c r="Z88" s="201">
        <v>57.91</v>
      </c>
      <c r="AA88" s="201">
        <v>38.24</v>
      </c>
      <c r="AB88" s="201">
        <v>0</v>
      </c>
      <c r="AC88" s="201">
        <v>13.99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30</v>
      </c>
      <c r="AJ88" s="201">
        <v>0</v>
      </c>
      <c r="AK88" s="201">
        <v>99.62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494.46</v>
      </c>
      <c r="L89" s="201">
        <v>10.65</v>
      </c>
      <c r="M89" s="201">
        <v>57.54</v>
      </c>
      <c r="N89" s="201">
        <v>50.07</v>
      </c>
      <c r="O89" s="201">
        <v>70.73</v>
      </c>
      <c r="P89" s="201">
        <v>23.74</v>
      </c>
      <c r="Q89" s="201">
        <v>4.62</v>
      </c>
      <c r="R89" s="201">
        <v>17.97</v>
      </c>
      <c r="S89" s="201">
        <v>11.19</v>
      </c>
      <c r="T89" s="201">
        <v>0</v>
      </c>
      <c r="U89" s="201">
        <v>49.95</v>
      </c>
      <c r="V89" s="201">
        <v>4.9400000000000004</v>
      </c>
      <c r="W89" s="201">
        <v>14.47</v>
      </c>
      <c r="X89" s="201">
        <v>41.38</v>
      </c>
      <c r="Y89" s="201">
        <v>0</v>
      </c>
      <c r="Z89" s="201">
        <v>57.91</v>
      </c>
      <c r="AA89" s="201">
        <v>38.24</v>
      </c>
      <c r="AB89" s="201">
        <v>0</v>
      </c>
      <c r="AC89" s="201">
        <v>13.99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30</v>
      </c>
      <c r="AJ89" s="201">
        <v>0</v>
      </c>
      <c r="AK89" s="201">
        <v>99.62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494.46</v>
      </c>
      <c r="L90" s="201">
        <v>10.65</v>
      </c>
      <c r="M90" s="201">
        <v>57.54</v>
      </c>
      <c r="N90" s="201">
        <v>50.07</v>
      </c>
      <c r="O90" s="201">
        <v>70.73</v>
      </c>
      <c r="P90" s="201">
        <v>23.74</v>
      </c>
      <c r="Q90" s="201">
        <v>4.62</v>
      </c>
      <c r="R90" s="201">
        <v>17.97</v>
      </c>
      <c r="S90" s="201">
        <v>11.19</v>
      </c>
      <c r="T90" s="201">
        <v>0</v>
      </c>
      <c r="U90" s="201">
        <v>49.95</v>
      </c>
      <c r="V90" s="201">
        <v>4.9400000000000004</v>
      </c>
      <c r="W90" s="201">
        <v>14.47</v>
      </c>
      <c r="X90" s="201">
        <v>41.38</v>
      </c>
      <c r="Y90" s="201">
        <v>0</v>
      </c>
      <c r="Z90" s="201">
        <v>57.91</v>
      </c>
      <c r="AA90" s="201">
        <v>38.24</v>
      </c>
      <c r="AB90" s="201">
        <v>0</v>
      </c>
      <c r="AC90" s="201">
        <v>13.99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30</v>
      </c>
      <c r="AJ90" s="201">
        <v>0</v>
      </c>
      <c r="AK90" s="201">
        <v>99.62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494.46</v>
      </c>
      <c r="L91" s="201">
        <v>10.65</v>
      </c>
      <c r="M91" s="201">
        <v>57.54</v>
      </c>
      <c r="N91" s="201">
        <v>50.07</v>
      </c>
      <c r="O91" s="201">
        <v>70.73</v>
      </c>
      <c r="P91" s="201">
        <v>23.74</v>
      </c>
      <c r="Q91" s="201">
        <v>4.62</v>
      </c>
      <c r="R91" s="201">
        <v>17.97</v>
      </c>
      <c r="S91" s="201">
        <v>11.19</v>
      </c>
      <c r="T91" s="201">
        <v>0</v>
      </c>
      <c r="U91" s="201">
        <v>49.95</v>
      </c>
      <c r="V91" s="201">
        <v>5.14</v>
      </c>
      <c r="W91" s="201">
        <v>14.47</v>
      </c>
      <c r="X91" s="201">
        <v>41.38</v>
      </c>
      <c r="Y91" s="201">
        <v>0</v>
      </c>
      <c r="Z91" s="201">
        <v>57.91</v>
      </c>
      <c r="AA91" s="201">
        <v>38.24</v>
      </c>
      <c r="AB91" s="201">
        <v>0</v>
      </c>
      <c r="AC91" s="201">
        <v>13.99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30</v>
      </c>
      <c r="AJ91" s="201">
        <v>0</v>
      </c>
      <c r="AK91" s="201">
        <v>99.62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494.46</v>
      </c>
      <c r="L92" s="201">
        <v>10.65</v>
      </c>
      <c r="M92" s="201">
        <v>57.54</v>
      </c>
      <c r="N92" s="201">
        <v>50.07</v>
      </c>
      <c r="O92" s="201">
        <v>70.73</v>
      </c>
      <c r="P92" s="201">
        <v>23.74</v>
      </c>
      <c r="Q92" s="201">
        <v>4.62</v>
      </c>
      <c r="R92" s="201">
        <v>17.97</v>
      </c>
      <c r="S92" s="201">
        <v>11.19</v>
      </c>
      <c r="T92" s="201">
        <v>0</v>
      </c>
      <c r="U92" s="201">
        <v>49.95</v>
      </c>
      <c r="V92" s="201">
        <v>5.14</v>
      </c>
      <c r="W92" s="201">
        <v>14.47</v>
      </c>
      <c r="X92" s="201">
        <v>41.38</v>
      </c>
      <c r="Y92" s="201">
        <v>0</v>
      </c>
      <c r="Z92" s="201">
        <v>57.91</v>
      </c>
      <c r="AA92" s="201">
        <v>38.24</v>
      </c>
      <c r="AB92" s="201">
        <v>0</v>
      </c>
      <c r="AC92" s="201">
        <v>14.86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30</v>
      </c>
      <c r="AJ92" s="201">
        <v>0</v>
      </c>
      <c r="AK92" s="201">
        <v>99.62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479.88</v>
      </c>
      <c r="L93" s="201">
        <v>0</v>
      </c>
      <c r="M93" s="201">
        <v>57.54</v>
      </c>
      <c r="N93" s="201">
        <v>50.07</v>
      </c>
      <c r="O93" s="201">
        <v>70.73</v>
      </c>
      <c r="P93" s="201">
        <v>23.74</v>
      </c>
      <c r="Q93" s="201">
        <v>4.41</v>
      </c>
      <c r="R93" s="201">
        <v>17.14</v>
      </c>
      <c r="S93" s="201">
        <v>10.67</v>
      </c>
      <c r="T93" s="201">
        <v>0</v>
      </c>
      <c r="U93" s="201">
        <v>49.95</v>
      </c>
      <c r="V93" s="201">
        <v>3.71</v>
      </c>
      <c r="W93" s="201">
        <v>13.79</v>
      </c>
      <c r="X93" s="201">
        <v>41.38</v>
      </c>
      <c r="Y93" s="201">
        <v>0</v>
      </c>
      <c r="Z93" s="201">
        <v>57.91</v>
      </c>
      <c r="AA93" s="201">
        <v>38.24</v>
      </c>
      <c r="AB93" s="201">
        <v>0</v>
      </c>
      <c r="AC93" s="201">
        <v>9.84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30</v>
      </c>
      <c r="AJ93" s="201">
        <v>0</v>
      </c>
      <c r="AK93" s="201">
        <v>76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479.88</v>
      </c>
      <c r="L94" s="201">
        <v>10.62</v>
      </c>
      <c r="M94" s="201">
        <v>57.54</v>
      </c>
      <c r="N94" s="201">
        <v>50.07</v>
      </c>
      <c r="O94" s="201">
        <v>70.73</v>
      </c>
      <c r="P94" s="201">
        <v>23.74</v>
      </c>
      <c r="Q94" s="201">
        <v>4.62</v>
      </c>
      <c r="R94" s="201">
        <v>17.63</v>
      </c>
      <c r="S94" s="201">
        <v>11.19</v>
      </c>
      <c r="T94" s="201">
        <v>0</v>
      </c>
      <c r="U94" s="201">
        <v>49.95</v>
      </c>
      <c r="V94" s="201">
        <v>4.5</v>
      </c>
      <c r="W94" s="201">
        <v>14.47</v>
      </c>
      <c r="X94" s="201">
        <v>41.38</v>
      </c>
      <c r="Y94" s="201">
        <v>0</v>
      </c>
      <c r="Z94" s="201">
        <v>57.91</v>
      </c>
      <c r="AA94" s="201">
        <v>38.24</v>
      </c>
      <c r="AB94" s="201">
        <v>0</v>
      </c>
      <c r="AC94" s="201">
        <v>9.84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30</v>
      </c>
      <c r="AJ94" s="201">
        <v>0</v>
      </c>
      <c r="AK94" s="201">
        <v>99.62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384.11</v>
      </c>
      <c r="L95" s="201">
        <v>10.62</v>
      </c>
      <c r="M95" s="201">
        <v>57.54</v>
      </c>
      <c r="N95" s="201">
        <v>50.07</v>
      </c>
      <c r="O95" s="201">
        <v>70.73</v>
      </c>
      <c r="P95" s="201">
        <v>23.74</v>
      </c>
      <c r="Q95" s="201">
        <v>4.62</v>
      </c>
      <c r="R95" s="201">
        <v>17.37</v>
      </c>
      <c r="S95" s="201">
        <v>11.19</v>
      </c>
      <c r="T95" s="201">
        <v>0</v>
      </c>
      <c r="U95" s="201">
        <v>49.95</v>
      </c>
      <c r="V95" s="201">
        <v>4.33</v>
      </c>
      <c r="W95" s="201">
        <v>14.47</v>
      </c>
      <c r="X95" s="201">
        <v>41.38</v>
      </c>
      <c r="Y95" s="201">
        <v>0</v>
      </c>
      <c r="Z95" s="201">
        <v>57.91</v>
      </c>
      <c r="AA95" s="201">
        <v>38.24</v>
      </c>
      <c r="AB95" s="201">
        <v>0</v>
      </c>
      <c r="AC95" s="201">
        <v>14.86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30</v>
      </c>
      <c r="AJ95" s="201">
        <v>0</v>
      </c>
      <c r="AK95" s="201">
        <v>99.62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395.69</v>
      </c>
      <c r="L96" s="201">
        <v>10.62</v>
      </c>
      <c r="M96" s="201">
        <v>57.54</v>
      </c>
      <c r="N96" s="201">
        <v>50.07</v>
      </c>
      <c r="O96" s="201">
        <v>70.73</v>
      </c>
      <c r="P96" s="201">
        <v>23.74</v>
      </c>
      <c r="Q96" s="201">
        <v>4.62</v>
      </c>
      <c r="R96" s="201">
        <v>17.37</v>
      </c>
      <c r="S96" s="201">
        <v>11.19</v>
      </c>
      <c r="T96" s="201">
        <v>0</v>
      </c>
      <c r="U96" s="201">
        <v>49.95</v>
      </c>
      <c r="V96" s="201">
        <v>4.33</v>
      </c>
      <c r="W96" s="201">
        <v>14.47</v>
      </c>
      <c r="X96" s="201">
        <v>41.38</v>
      </c>
      <c r="Y96" s="201">
        <v>0</v>
      </c>
      <c r="Z96" s="201">
        <v>57.91</v>
      </c>
      <c r="AA96" s="201">
        <v>38.24</v>
      </c>
      <c r="AB96" s="201">
        <v>0</v>
      </c>
      <c r="AC96" s="201">
        <v>14.86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30</v>
      </c>
      <c r="AJ96" s="201">
        <v>0</v>
      </c>
      <c r="AK96" s="201">
        <v>99.62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391.43</v>
      </c>
      <c r="L97" s="201">
        <v>10.62</v>
      </c>
      <c r="M97" s="201">
        <v>57.54</v>
      </c>
      <c r="N97" s="201">
        <v>50.07</v>
      </c>
      <c r="O97" s="201">
        <v>70.73</v>
      </c>
      <c r="P97" s="201">
        <v>23.74</v>
      </c>
      <c r="Q97" s="201">
        <v>4.62</v>
      </c>
      <c r="R97" s="201">
        <v>17.37</v>
      </c>
      <c r="S97" s="201">
        <v>11.19</v>
      </c>
      <c r="T97" s="201">
        <v>0</v>
      </c>
      <c r="U97" s="201">
        <v>49.95</v>
      </c>
      <c r="V97" s="201">
        <v>4.33</v>
      </c>
      <c r="W97" s="201">
        <v>14.47</v>
      </c>
      <c r="X97" s="201">
        <v>41.38</v>
      </c>
      <c r="Y97" s="201">
        <v>0</v>
      </c>
      <c r="Z97" s="201">
        <v>57.91</v>
      </c>
      <c r="AA97" s="201">
        <v>38.24</v>
      </c>
      <c r="AB97" s="201">
        <v>0</v>
      </c>
      <c r="AC97" s="201">
        <v>14.86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30</v>
      </c>
      <c r="AJ97" s="201">
        <v>0</v>
      </c>
      <c r="AK97" s="201">
        <v>99.62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366.79</v>
      </c>
      <c r="L98" s="201">
        <v>10.62</v>
      </c>
      <c r="M98" s="201">
        <v>57.54</v>
      </c>
      <c r="N98" s="201">
        <v>50.07</v>
      </c>
      <c r="O98" s="201">
        <v>70.73</v>
      </c>
      <c r="P98" s="201">
        <v>23.74</v>
      </c>
      <c r="Q98" s="201">
        <v>4.62</v>
      </c>
      <c r="R98" s="201">
        <v>17.37</v>
      </c>
      <c r="S98" s="201">
        <v>11.19</v>
      </c>
      <c r="T98" s="201">
        <v>0</v>
      </c>
      <c r="U98" s="201">
        <v>49.95</v>
      </c>
      <c r="V98" s="201">
        <v>4.33</v>
      </c>
      <c r="W98" s="201">
        <v>14.47</v>
      </c>
      <c r="X98" s="201">
        <v>41.38</v>
      </c>
      <c r="Y98" s="201">
        <v>0</v>
      </c>
      <c r="Z98" s="201">
        <v>57.91</v>
      </c>
      <c r="AA98" s="201">
        <v>38.24</v>
      </c>
      <c r="AB98" s="201">
        <v>0</v>
      </c>
      <c r="AC98" s="201">
        <v>14.86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30</v>
      </c>
      <c r="AJ98" s="201">
        <v>0</v>
      </c>
      <c r="AK98" s="201">
        <v>99.62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7.2641449999999983</v>
      </c>
      <c r="L99">
        <f t="shared" si="0"/>
        <v>0.19261249999999985</v>
      </c>
      <c r="M99">
        <f t="shared" si="0"/>
        <v>0.7678149999999998</v>
      </c>
      <c r="N99">
        <f t="shared" si="0"/>
        <v>0.9752675000000014</v>
      </c>
      <c r="O99">
        <f t="shared" si="0"/>
        <v>1.329859999999998</v>
      </c>
      <c r="P99">
        <f t="shared" si="0"/>
        <v>0.44989250000000042</v>
      </c>
      <c r="Q99">
        <f t="shared" si="0"/>
        <v>0.10621750000000006</v>
      </c>
      <c r="R99">
        <f t="shared" si="0"/>
        <v>0.3339775000000002</v>
      </c>
      <c r="S99">
        <f t="shared" si="0"/>
        <v>0.21091500000000035</v>
      </c>
      <c r="T99">
        <f t="shared" si="0"/>
        <v>0</v>
      </c>
      <c r="U99">
        <f t="shared" si="0"/>
        <v>1.1987999999999979</v>
      </c>
      <c r="V99">
        <f t="shared" si="0"/>
        <v>0.10556249999999991</v>
      </c>
      <c r="W99">
        <f t="shared" si="0"/>
        <v>0.25643750000000021</v>
      </c>
      <c r="X99">
        <f t="shared" si="0"/>
        <v>1.0428050000000006</v>
      </c>
      <c r="Y99">
        <f t="shared" si="0"/>
        <v>0</v>
      </c>
      <c r="Z99">
        <f t="shared" si="0"/>
        <v>1.2139924999999987</v>
      </c>
      <c r="AA99">
        <f t="shared" si="0"/>
        <v>0.78911499999999846</v>
      </c>
      <c r="AB99">
        <f t="shared" si="0"/>
        <v>0</v>
      </c>
      <c r="AC99">
        <f t="shared" si="0"/>
        <v>0.32456000000000007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0.71970000000000001</v>
      </c>
      <c r="AJ99">
        <f t="shared" si="0"/>
        <v>0</v>
      </c>
      <c r="AK99">
        <f t="shared" si="0"/>
        <v>1.8571099999999989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0.41277499999999995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79.67</v>
      </c>
      <c r="L3" s="201">
        <v>19.3</v>
      </c>
      <c r="M3" s="201">
        <v>0</v>
      </c>
      <c r="N3" s="201">
        <v>28.95</v>
      </c>
      <c r="O3" s="201">
        <v>48.62</v>
      </c>
      <c r="P3" s="201">
        <v>59.73</v>
      </c>
      <c r="Q3" s="201">
        <v>1.93</v>
      </c>
      <c r="R3" s="201">
        <v>2.9</v>
      </c>
      <c r="S3" s="201">
        <v>1.93</v>
      </c>
      <c r="T3" s="201">
        <v>0</v>
      </c>
      <c r="U3" s="201">
        <v>235.18</v>
      </c>
      <c r="V3" s="201">
        <v>0</v>
      </c>
      <c r="W3" s="201">
        <v>8.0299999999999994</v>
      </c>
      <c r="X3" s="201">
        <v>36.380000000000003</v>
      </c>
      <c r="Y3" s="201">
        <v>0</v>
      </c>
      <c r="Z3" s="201">
        <v>34.11</v>
      </c>
      <c r="AA3" s="201">
        <v>9.65</v>
      </c>
      <c r="AB3" s="201">
        <v>0</v>
      </c>
      <c r="AC3" s="201">
        <v>8.14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20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79.67</v>
      </c>
      <c r="L4" s="201">
        <v>19.3</v>
      </c>
      <c r="M4" s="201">
        <v>0</v>
      </c>
      <c r="N4" s="201">
        <v>28.95</v>
      </c>
      <c r="O4" s="201">
        <v>48.62</v>
      </c>
      <c r="P4" s="201">
        <v>59.73</v>
      </c>
      <c r="Q4" s="201">
        <v>1.93</v>
      </c>
      <c r="R4" s="201">
        <v>2.9</v>
      </c>
      <c r="S4" s="201">
        <v>1.93</v>
      </c>
      <c r="T4" s="201">
        <v>0</v>
      </c>
      <c r="U4" s="201">
        <v>235.18</v>
      </c>
      <c r="V4" s="201">
        <v>0</v>
      </c>
      <c r="W4" s="201">
        <v>8.5299999999999994</v>
      </c>
      <c r="X4" s="201">
        <v>36.380000000000003</v>
      </c>
      <c r="Y4" s="201">
        <v>0</v>
      </c>
      <c r="Z4" s="201">
        <v>34.11</v>
      </c>
      <c r="AA4" s="201">
        <v>9.65</v>
      </c>
      <c r="AB4" s="201">
        <v>0</v>
      </c>
      <c r="AC4" s="201">
        <v>8.14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20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79.67</v>
      </c>
      <c r="L5" s="201">
        <v>19.3</v>
      </c>
      <c r="M5" s="201">
        <v>0</v>
      </c>
      <c r="N5" s="201">
        <v>28.95</v>
      </c>
      <c r="O5" s="201">
        <v>48.62</v>
      </c>
      <c r="P5" s="201">
        <v>59.73</v>
      </c>
      <c r="Q5" s="201">
        <v>1.93</v>
      </c>
      <c r="R5" s="201">
        <v>2.9</v>
      </c>
      <c r="S5" s="201">
        <v>1.93</v>
      </c>
      <c r="T5" s="201">
        <v>0</v>
      </c>
      <c r="U5" s="201">
        <v>235.18</v>
      </c>
      <c r="V5" s="201">
        <v>0</v>
      </c>
      <c r="W5" s="201">
        <v>8.5299999999999994</v>
      </c>
      <c r="X5" s="201">
        <v>36.380000000000003</v>
      </c>
      <c r="Y5" s="201">
        <v>0</v>
      </c>
      <c r="Z5" s="201">
        <v>34.11</v>
      </c>
      <c r="AA5" s="201">
        <v>9.65</v>
      </c>
      <c r="AB5" s="201">
        <v>0</v>
      </c>
      <c r="AC5" s="201">
        <v>8.14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20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79.67</v>
      </c>
      <c r="L6" s="201">
        <v>19.3</v>
      </c>
      <c r="M6" s="201">
        <v>0</v>
      </c>
      <c r="N6" s="201">
        <v>28.95</v>
      </c>
      <c r="O6" s="201">
        <v>48.62</v>
      </c>
      <c r="P6" s="201">
        <v>59.73</v>
      </c>
      <c r="Q6" s="201">
        <v>1.93</v>
      </c>
      <c r="R6" s="201">
        <v>2.9</v>
      </c>
      <c r="S6" s="201">
        <v>1.93</v>
      </c>
      <c r="T6" s="201">
        <v>0</v>
      </c>
      <c r="U6" s="201">
        <v>235.18</v>
      </c>
      <c r="V6" s="201">
        <v>0</v>
      </c>
      <c r="W6" s="201">
        <v>8.5299999999999994</v>
      </c>
      <c r="X6" s="201">
        <v>36.380000000000003</v>
      </c>
      <c r="Y6" s="201">
        <v>0</v>
      </c>
      <c r="Z6" s="201">
        <v>34.11</v>
      </c>
      <c r="AA6" s="201">
        <v>9.65</v>
      </c>
      <c r="AB6" s="201">
        <v>0</v>
      </c>
      <c r="AC6" s="201">
        <v>8.14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20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79.67</v>
      </c>
      <c r="L7" s="201">
        <v>19.3</v>
      </c>
      <c r="M7" s="201">
        <v>0</v>
      </c>
      <c r="N7" s="201">
        <v>29</v>
      </c>
      <c r="O7" s="201">
        <v>49</v>
      </c>
      <c r="P7" s="201">
        <v>59.73</v>
      </c>
      <c r="Q7" s="201">
        <v>1.93</v>
      </c>
      <c r="R7" s="201">
        <v>2.9</v>
      </c>
      <c r="S7" s="201">
        <v>1.93</v>
      </c>
      <c r="T7" s="201">
        <v>0</v>
      </c>
      <c r="U7" s="201">
        <v>235.18</v>
      </c>
      <c r="V7" s="201">
        <v>0</v>
      </c>
      <c r="W7" s="201">
        <v>8.84</v>
      </c>
      <c r="X7" s="201">
        <v>36.76</v>
      </c>
      <c r="Y7" s="201">
        <v>0</v>
      </c>
      <c r="Z7" s="201">
        <v>33.14</v>
      </c>
      <c r="AA7" s="201">
        <v>9.65</v>
      </c>
      <c r="AB7" s="201">
        <v>0</v>
      </c>
      <c r="AC7" s="201">
        <v>8.14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20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79.67</v>
      </c>
      <c r="L8" s="201">
        <v>19.3</v>
      </c>
      <c r="M8" s="201">
        <v>0</v>
      </c>
      <c r="N8" s="201">
        <v>27.99</v>
      </c>
      <c r="O8" s="201">
        <v>49</v>
      </c>
      <c r="P8" s="201">
        <v>59.73</v>
      </c>
      <c r="Q8" s="201">
        <v>1.93</v>
      </c>
      <c r="R8" s="201">
        <v>3.6</v>
      </c>
      <c r="S8" s="201">
        <v>1.93</v>
      </c>
      <c r="T8" s="201">
        <v>0</v>
      </c>
      <c r="U8" s="201">
        <v>235.18</v>
      </c>
      <c r="V8" s="201">
        <v>0</v>
      </c>
      <c r="W8" s="201">
        <v>8.5299999999999994</v>
      </c>
      <c r="X8" s="201">
        <v>36.76</v>
      </c>
      <c r="Y8" s="201">
        <v>0</v>
      </c>
      <c r="Z8" s="201">
        <v>33.14</v>
      </c>
      <c r="AA8" s="201">
        <v>9.65</v>
      </c>
      <c r="AB8" s="201">
        <v>0</v>
      </c>
      <c r="AC8" s="201">
        <v>8.14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20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79.73</v>
      </c>
      <c r="L9" s="201">
        <v>19.3</v>
      </c>
      <c r="M9" s="201">
        <v>0</v>
      </c>
      <c r="N9" s="201">
        <v>27.99</v>
      </c>
      <c r="O9" s="201">
        <v>48.38</v>
      </c>
      <c r="P9" s="201">
        <v>59.73</v>
      </c>
      <c r="Q9" s="201">
        <v>1.93</v>
      </c>
      <c r="R9" s="201">
        <v>5.0199999999999996</v>
      </c>
      <c r="S9" s="201">
        <v>3.19</v>
      </c>
      <c r="T9" s="201">
        <v>0</v>
      </c>
      <c r="U9" s="201">
        <v>235.18</v>
      </c>
      <c r="V9" s="201">
        <v>0</v>
      </c>
      <c r="W9" s="201">
        <v>8.5299999999999994</v>
      </c>
      <c r="X9" s="201">
        <v>36.76</v>
      </c>
      <c r="Y9" s="201">
        <v>0</v>
      </c>
      <c r="Z9" s="201">
        <v>33.14</v>
      </c>
      <c r="AA9" s="201">
        <v>9.65</v>
      </c>
      <c r="AB9" s="201">
        <v>0</v>
      </c>
      <c r="AC9" s="201">
        <v>15.67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29.4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79.73</v>
      </c>
      <c r="L10" s="201">
        <v>19.3</v>
      </c>
      <c r="M10" s="201">
        <v>0</v>
      </c>
      <c r="N10" s="201">
        <v>14.48</v>
      </c>
      <c r="O10" s="201">
        <v>25</v>
      </c>
      <c r="P10" s="201">
        <v>59.73</v>
      </c>
      <c r="Q10" s="201">
        <v>1.93</v>
      </c>
      <c r="R10" s="201">
        <v>5.0199999999999996</v>
      </c>
      <c r="S10" s="201">
        <v>3.19</v>
      </c>
      <c r="T10" s="201">
        <v>0</v>
      </c>
      <c r="U10" s="201">
        <v>235.18</v>
      </c>
      <c r="V10" s="201">
        <v>0</v>
      </c>
      <c r="W10" s="201">
        <v>8.5299999999999994</v>
      </c>
      <c r="X10" s="201">
        <v>36.76</v>
      </c>
      <c r="Y10" s="201">
        <v>0</v>
      </c>
      <c r="Z10" s="201">
        <v>30.62</v>
      </c>
      <c r="AA10" s="201">
        <v>9.65</v>
      </c>
      <c r="AB10" s="201">
        <v>0</v>
      </c>
      <c r="AC10" s="201">
        <v>8.14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20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80</v>
      </c>
      <c r="L11" s="201">
        <v>19.3</v>
      </c>
      <c r="M11" s="201">
        <v>0</v>
      </c>
      <c r="N11" s="201">
        <v>14.48</v>
      </c>
      <c r="O11" s="201">
        <v>25</v>
      </c>
      <c r="P11" s="201">
        <v>59.73</v>
      </c>
      <c r="Q11" s="201">
        <v>1.93</v>
      </c>
      <c r="R11" s="201">
        <v>5.0199999999999996</v>
      </c>
      <c r="S11" s="201">
        <v>3.19</v>
      </c>
      <c r="T11" s="201">
        <v>0</v>
      </c>
      <c r="U11" s="201">
        <v>235.18</v>
      </c>
      <c r="V11" s="201">
        <v>0</v>
      </c>
      <c r="W11" s="201">
        <v>8.5299999999999994</v>
      </c>
      <c r="X11" s="201">
        <v>35.71</v>
      </c>
      <c r="Y11" s="201">
        <v>0</v>
      </c>
      <c r="Z11" s="201">
        <v>22.61</v>
      </c>
      <c r="AA11" s="201">
        <v>9.65</v>
      </c>
      <c r="AB11" s="201">
        <v>0</v>
      </c>
      <c r="AC11" s="201">
        <v>8.4700000000000006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20</v>
      </c>
      <c r="AJ11" s="201">
        <v>0</v>
      </c>
      <c r="AK11" s="201">
        <v>38.44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80</v>
      </c>
      <c r="L12" s="201">
        <v>19.3</v>
      </c>
      <c r="M12" s="201">
        <v>0</v>
      </c>
      <c r="N12" s="201">
        <v>14.48</v>
      </c>
      <c r="O12" s="201">
        <v>25</v>
      </c>
      <c r="P12" s="201">
        <v>59.73</v>
      </c>
      <c r="Q12" s="201">
        <v>1.93</v>
      </c>
      <c r="R12" s="201">
        <v>2.9</v>
      </c>
      <c r="S12" s="201">
        <v>1.93</v>
      </c>
      <c r="T12" s="201">
        <v>0</v>
      </c>
      <c r="U12" s="201">
        <v>235.18</v>
      </c>
      <c r="V12" s="201">
        <v>0</v>
      </c>
      <c r="W12" s="201">
        <v>4.82</v>
      </c>
      <c r="X12" s="201">
        <v>19.3</v>
      </c>
      <c r="Y12" s="201">
        <v>0</v>
      </c>
      <c r="Z12" s="201">
        <v>22.61</v>
      </c>
      <c r="AA12" s="201">
        <v>9.65</v>
      </c>
      <c r="AB12" s="201">
        <v>0</v>
      </c>
      <c r="AC12" s="201">
        <v>16.09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29.4</v>
      </c>
      <c r="AJ12" s="201">
        <v>0</v>
      </c>
      <c r="AK12" s="201">
        <v>38.44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80</v>
      </c>
      <c r="L13" s="201">
        <v>19.3</v>
      </c>
      <c r="M13" s="201">
        <v>0</v>
      </c>
      <c r="N13" s="201">
        <v>14.48</v>
      </c>
      <c r="O13" s="201">
        <v>25</v>
      </c>
      <c r="P13" s="201">
        <v>59.73</v>
      </c>
      <c r="Q13" s="201">
        <v>1.93</v>
      </c>
      <c r="R13" s="201">
        <v>5.0199999999999996</v>
      </c>
      <c r="S13" s="201">
        <v>3.19</v>
      </c>
      <c r="T13" s="201">
        <v>0</v>
      </c>
      <c r="U13" s="201">
        <v>235.18</v>
      </c>
      <c r="V13" s="201">
        <v>0</v>
      </c>
      <c r="W13" s="201">
        <v>4.82</v>
      </c>
      <c r="X13" s="201">
        <v>19.3</v>
      </c>
      <c r="Y13" s="201">
        <v>0</v>
      </c>
      <c r="Z13" s="201">
        <v>22.75</v>
      </c>
      <c r="AA13" s="201">
        <v>9.65</v>
      </c>
      <c r="AB13" s="201">
        <v>0</v>
      </c>
      <c r="AC13" s="201">
        <v>8.4700000000000006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20</v>
      </c>
      <c r="AJ13" s="201">
        <v>0</v>
      </c>
      <c r="AK13" s="201">
        <v>38.44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80</v>
      </c>
      <c r="L14" s="201">
        <v>19.3</v>
      </c>
      <c r="M14" s="201">
        <v>0</v>
      </c>
      <c r="N14" s="201">
        <v>14.48</v>
      </c>
      <c r="O14" s="201">
        <v>25</v>
      </c>
      <c r="P14" s="201">
        <v>59.73</v>
      </c>
      <c r="Q14" s="201">
        <v>1.93</v>
      </c>
      <c r="R14" s="201">
        <v>5.0199999999999996</v>
      </c>
      <c r="S14" s="201">
        <v>3.19</v>
      </c>
      <c r="T14" s="201">
        <v>0</v>
      </c>
      <c r="U14" s="201">
        <v>235.18</v>
      </c>
      <c r="V14" s="201">
        <v>0</v>
      </c>
      <c r="W14" s="201">
        <v>4.82</v>
      </c>
      <c r="X14" s="201">
        <v>19.3</v>
      </c>
      <c r="Y14" s="201">
        <v>0</v>
      </c>
      <c r="Z14" s="201">
        <v>20.76</v>
      </c>
      <c r="AA14" s="201">
        <v>9.65</v>
      </c>
      <c r="AB14" s="201">
        <v>0</v>
      </c>
      <c r="AC14" s="201">
        <v>8.4700000000000006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20</v>
      </c>
      <c r="AJ14" s="201">
        <v>0</v>
      </c>
      <c r="AK14" s="201">
        <v>38.44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80</v>
      </c>
      <c r="L15" s="201">
        <v>19.3</v>
      </c>
      <c r="M15" s="201">
        <v>0</v>
      </c>
      <c r="N15" s="201">
        <v>14.48</v>
      </c>
      <c r="O15" s="201">
        <v>25</v>
      </c>
      <c r="P15" s="201">
        <v>59.73</v>
      </c>
      <c r="Q15" s="201">
        <v>1.93</v>
      </c>
      <c r="R15" s="201">
        <v>5.0199999999999996</v>
      </c>
      <c r="S15" s="201">
        <v>3.19</v>
      </c>
      <c r="T15" s="201">
        <v>0</v>
      </c>
      <c r="U15" s="201">
        <v>235.18</v>
      </c>
      <c r="V15" s="201">
        <v>0</v>
      </c>
      <c r="W15" s="201">
        <v>4.82</v>
      </c>
      <c r="X15" s="201">
        <v>19.3</v>
      </c>
      <c r="Y15" s="201">
        <v>0</v>
      </c>
      <c r="Z15" s="201">
        <v>16.41</v>
      </c>
      <c r="AA15" s="201">
        <v>9.65</v>
      </c>
      <c r="AB15" s="201">
        <v>0</v>
      </c>
      <c r="AC15" s="201">
        <v>8.4700000000000006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20</v>
      </c>
      <c r="AJ15" s="201">
        <v>0</v>
      </c>
      <c r="AK15" s="201">
        <v>38.44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80</v>
      </c>
      <c r="L16" s="201">
        <v>19.3</v>
      </c>
      <c r="M16" s="201">
        <v>0</v>
      </c>
      <c r="N16" s="201">
        <v>14.48</v>
      </c>
      <c r="O16" s="201">
        <v>25</v>
      </c>
      <c r="P16" s="201">
        <v>59.73</v>
      </c>
      <c r="Q16" s="201">
        <v>1.93</v>
      </c>
      <c r="R16" s="201">
        <v>5.0199999999999996</v>
      </c>
      <c r="S16" s="201">
        <v>3.19</v>
      </c>
      <c r="T16" s="201">
        <v>0</v>
      </c>
      <c r="U16" s="201">
        <v>235.18</v>
      </c>
      <c r="V16" s="201">
        <v>0</v>
      </c>
      <c r="W16" s="201">
        <v>4.82</v>
      </c>
      <c r="X16" s="201">
        <v>19.3</v>
      </c>
      <c r="Y16" s="201">
        <v>0</v>
      </c>
      <c r="Z16" s="201">
        <v>16.41</v>
      </c>
      <c r="AA16" s="201">
        <v>9.65</v>
      </c>
      <c r="AB16" s="201">
        <v>0</v>
      </c>
      <c r="AC16" s="201">
        <v>8.4700000000000006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20</v>
      </c>
      <c r="AJ16" s="201">
        <v>0</v>
      </c>
      <c r="AK16" s="201">
        <v>38.44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80</v>
      </c>
      <c r="L17" s="201">
        <v>19.3</v>
      </c>
      <c r="M17" s="201">
        <v>0</v>
      </c>
      <c r="N17" s="201">
        <v>14.48</v>
      </c>
      <c r="O17" s="201">
        <v>25</v>
      </c>
      <c r="P17" s="201">
        <v>59.73</v>
      </c>
      <c r="Q17" s="201">
        <v>1.93</v>
      </c>
      <c r="R17" s="201">
        <v>5.0199999999999996</v>
      </c>
      <c r="S17" s="201">
        <v>3.19</v>
      </c>
      <c r="T17" s="201">
        <v>0</v>
      </c>
      <c r="U17" s="201">
        <v>235.18</v>
      </c>
      <c r="V17" s="201">
        <v>0</v>
      </c>
      <c r="W17" s="201">
        <v>4.82</v>
      </c>
      <c r="X17" s="201">
        <v>19.3</v>
      </c>
      <c r="Y17" s="201">
        <v>0</v>
      </c>
      <c r="Z17" s="201">
        <v>16.41</v>
      </c>
      <c r="AA17" s="201">
        <v>9.65</v>
      </c>
      <c r="AB17" s="201">
        <v>0</v>
      </c>
      <c r="AC17" s="201">
        <v>8.4700000000000006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20</v>
      </c>
      <c r="AJ17" s="201">
        <v>0</v>
      </c>
      <c r="AK17" s="201">
        <v>38.44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80</v>
      </c>
      <c r="L18" s="201">
        <v>19.3</v>
      </c>
      <c r="M18" s="201">
        <v>0</v>
      </c>
      <c r="N18" s="201">
        <v>14.48</v>
      </c>
      <c r="O18" s="201">
        <v>25</v>
      </c>
      <c r="P18" s="201">
        <v>59.73</v>
      </c>
      <c r="Q18" s="201">
        <v>1.93</v>
      </c>
      <c r="R18" s="201">
        <v>5.0199999999999996</v>
      </c>
      <c r="S18" s="201">
        <v>3.19</v>
      </c>
      <c r="T18" s="201">
        <v>0</v>
      </c>
      <c r="U18" s="201">
        <v>235.18</v>
      </c>
      <c r="V18" s="201">
        <v>0</v>
      </c>
      <c r="W18" s="201">
        <v>4.82</v>
      </c>
      <c r="X18" s="201">
        <v>19.3</v>
      </c>
      <c r="Y18" s="201">
        <v>0</v>
      </c>
      <c r="Z18" s="201">
        <v>16.41</v>
      </c>
      <c r="AA18" s="201">
        <v>9.65</v>
      </c>
      <c r="AB18" s="201">
        <v>0</v>
      </c>
      <c r="AC18" s="201">
        <v>8.4700000000000006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20</v>
      </c>
      <c r="AJ18" s="201">
        <v>0</v>
      </c>
      <c r="AK18" s="201">
        <v>38.44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80</v>
      </c>
      <c r="L19" s="201">
        <v>19.3</v>
      </c>
      <c r="M19" s="201">
        <v>0</v>
      </c>
      <c r="N19" s="201">
        <v>14.48</v>
      </c>
      <c r="O19" s="201">
        <v>25</v>
      </c>
      <c r="P19" s="201">
        <v>59.73</v>
      </c>
      <c r="Q19" s="201">
        <v>1.93</v>
      </c>
      <c r="R19" s="201">
        <v>5.0199999999999996</v>
      </c>
      <c r="S19" s="201">
        <v>3.19</v>
      </c>
      <c r="T19" s="201">
        <v>0</v>
      </c>
      <c r="U19" s="201">
        <v>235.18</v>
      </c>
      <c r="V19" s="201">
        <v>0</v>
      </c>
      <c r="W19" s="201">
        <v>4.82</v>
      </c>
      <c r="X19" s="201">
        <v>19.3</v>
      </c>
      <c r="Y19" s="201">
        <v>0</v>
      </c>
      <c r="Z19" s="201">
        <v>16.41</v>
      </c>
      <c r="AA19" s="201">
        <v>9.65</v>
      </c>
      <c r="AB19" s="201">
        <v>0</v>
      </c>
      <c r="AC19" s="201">
        <v>8.4700000000000006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20</v>
      </c>
      <c r="AJ19" s="201">
        <v>0</v>
      </c>
      <c r="AK19" s="201">
        <v>43.93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80</v>
      </c>
      <c r="L20" s="201">
        <v>19.78</v>
      </c>
      <c r="M20" s="201">
        <v>0</v>
      </c>
      <c r="N20" s="201">
        <v>14.48</v>
      </c>
      <c r="O20" s="201">
        <v>25</v>
      </c>
      <c r="P20" s="201">
        <v>59.73</v>
      </c>
      <c r="Q20" s="201">
        <v>1.93</v>
      </c>
      <c r="R20" s="201">
        <v>5.0199999999999996</v>
      </c>
      <c r="S20" s="201">
        <v>3.19</v>
      </c>
      <c r="T20" s="201">
        <v>0</v>
      </c>
      <c r="U20" s="201">
        <v>235.18</v>
      </c>
      <c r="V20" s="201">
        <v>0</v>
      </c>
      <c r="W20" s="201">
        <v>4.82</v>
      </c>
      <c r="X20" s="201">
        <v>19.3</v>
      </c>
      <c r="Y20" s="201">
        <v>0</v>
      </c>
      <c r="Z20" s="201">
        <v>16.41</v>
      </c>
      <c r="AA20" s="201">
        <v>9.65</v>
      </c>
      <c r="AB20" s="201">
        <v>0</v>
      </c>
      <c r="AC20" s="201">
        <v>8.4700000000000006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20</v>
      </c>
      <c r="AJ20" s="201">
        <v>0</v>
      </c>
      <c r="AK20" s="201">
        <v>43.93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80</v>
      </c>
      <c r="L21" s="201">
        <v>20.47</v>
      </c>
      <c r="M21" s="201">
        <v>0</v>
      </c>
      <c r="N21" s="201">
        <v>27.99</v>
      </c>
      <c r="O21" s="201">
        <v>48.38</v>
      </c>
      <c r="P21" s="201">
        <v>59.73</v>
      </c>
      <c r="Q21" s="201">
        <v>1.93</v>
      </c>
      <c r="R21" s="201">
        <v>2.9</v>
      </c>
      <c r="S21" s="201">
        <v>1.93</v>
      </c>
      <c r="T21" s="201">
        <v>0</v>
      </c>
      <c r="U21" s="201">
        <v>235.18</v>
      </c>
      <c r="V21" s="201">
        <v>0</v>
      </c>
      <c r="W21" s="201">
        <v>4.82</v>
      </c>
      <c r="X21" s="201">
        <v>19.3</v>
      </c>
      <c r="Y21" s="201">
        <v>0</v>
      </c>
      <c r="Z21" s="201">
        <v>16.41</v>
      </c>
      <c r="AA21" s="201">
        <v>9.65</v>
      </c>
      <c r="AB21" s="201">
        <v>0</v>
      </c>
      <c r="AC21" s="201">
        <v>8.4700000000000006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20</v>
      </c>
      <c r="AJ21" s="201">
        <v>0</v>
      </c>
      <c r="AK21" s="201">
        <v>43.93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80</v>
      </c>
      <c r="L22" s="201">
        <v>20.47</v>
      </c>
      <c r="M22" s="201">
        <v>0</v>
      </c>
      <c r="N22" s="201">
        <v>27.99</v>
      </c>
      <c r="O22" s="201">
        <v>48.38</v>
      </c>
      <c r="P22" s="201">
        <v>59.73</v>
      </c>
      <c r="Q22" s="201">
        <v>1.93</v>
      </c>
      <c r="R22" s="201">
        <v>2.9</v>
      </c>
      <c r="S22" s="201">
        <v>1.93</v>
      </c>
      <c r="T22" s="201">
        <v>0</v>
      </c>
      <c r="U22" s="201">
        <v>235.18</v>
      </c>
      <c r="V22" s="201">
        <v>0</v>
      </c>
      <c r="W22" s="201">
        <v>4.82</v>
      </c>
      <c r="X22" s="201">
        <v>19.3</v>
      </c>
      <c r="Y22" s="201">
        <v>0</v>
      </c>
      <c r="Z22" s="201">
        <v>16.41</v>
      </c>
      <c r="AA22" s="201">
        <v>9.65</v>
      </c>
      <c r="AB22" s="201">
        <v>0</v>
      </c>
      <c r="AC22" s="201">
        <v>8.4700000000000006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20</v>
      </c>
      <c r="AJ22" s="201">
        <v>0</v>
      </c>
      <c r="AK22" s="201">
        <v>43.93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80</v>
      </c>
      <c r="L23" s="201">
        <v>20.47</v>
      </c>
      <c r="M23" s="201">
        <v>0</v>
      </c>
      <c r="N23" s="201">
        <v>14.48</v>
      </c>
      <c r="O23" s="201">
        <v>25</v>
      </c>
      <c r="P23" s="201">
        <v>59.73</v>
      </c>
      <c r="Q23" s="201">
        <v>1.93</v>
      </c>
      <c r="R23" s="201">
        <v>5.0199999999999996</v>
      </c>
      <c r="S23" s="201">
        <v>3.19</v>
      </c>
      <c r="T23" s="201">
        <v>0</v>
      </c>
      <c r="U23" s="201">
        <v>235.18</v>
      </c>
      <c r="V23" s="201">
        <v>0</v>
      </c>
      <c r="W23" s="201">
        <v>4.82</v>
      </c>
      <c r="X23" s="201">
        <v>19.3</v>
      </c>
      <c r="Y23" s="201">
        <v>0</v>
      </c>
      <c r="Z23" s="201">
        <v>16.41</v>
      </c>
      <c r="AA23" s="201">
        <v>9.65</v>
      </c>
      <c r="AB23" s="201">
        <v>0</v>
      </c>
      <c r="AC23" s="201">
        <v>8.4700000000000006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20</v>
      </c>
      <c r="AJ23" s="201">
        <v>0</v>
      </c>
      <c r="AK23" s="201">
        <v>43.93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80</v>
      </c>
      <c r="L24" s="201">
        <v>20.47</v>
      </c>
      <c r="M24" s="201">
        <v>0</v>
      </c>
      <c r="N24" s="201">
        <v>14.48</v>
      </c>
      <c r="O24" s="201">
        <v>25</v>
      </c>
      <c r="P24" s="201">
        <v>59.73</v>
      </c>
      <c r="Q24" s="201">
        <v>1.93</v>
      </c>
      <c r="R24" s="201">
        <v>2.9</v>
      </c>
      <c r="S24" s="201">
        <v>1.93</v>
      </c>
      <c r="T24" s="201">
        <v>0</v>
      </c>
      <c r="U24" s="201">
        <v>235.18</v>
      </c>
      <c r="V24" s="201">
        <v>0</v>
      </c>
      <c r="W24" s="201">
        <v>4.82</v>
      </c>
      <c r="X24" s="201">
        <v>19.3</v>
      </c>
      <c r="Y24" s="201">
        <v>0</v>
      </c>
      <c r="Z24" s="201">
        <v>16.41</v>
      </c>
      <c r="AA24" s="201">
        <v>9.65</v>
      </c>
      <c r="AB24" s="201">
        <v>0</v>
      </c>
      <c r="AC24" s="201">
        <v>8.4700000000000006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20</v>
      </c>
      <c r="AJ24" s="201">
        <v>0</v>
      </c>
      <c r="AK24" s="201">
        <v>43.93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80</v>
      </c>
      <c r="L25" s="201">
        <v>19.829999999999998</v>
      </c>
      <c r="M25" s="201">
        <v>0</v>
      </c>
      <c r="N25" s="201">
        <v>14.48</v>
      </c>
      <c r="O25" s="201">
        <v>25</v>
      </c>
      <c r="P25" s="201">
        <v>59.73</v>
      </c>
      <c r="Q25" s="201">
        <v>1.93</v>
      </c>
      <c r="R25" s="201">
        <v>2.9</v>
      </c>
      <c r="S25" s="201">
        <v>1.93</v>
      </c>
      <c r="T25" s="201">
        <v>0</v>
      </c>
      <c r="U25" s="201">
        <v>235.18</v>
      </c>
      <c r="V25" s="201">
        <v>0</v>
      </c>
      <c r="W25" s="201">
        <v>4.82</v>
      </c>
      <c r="X25" s="201">
        <v>19.3</v>
      </c>
      <c r="Y25" s="201">
        <v>0</v>
      </c>
      <c r="Z25" s="201">
        <v>16.41</v>
      </c>
      <c r="AA25" s="201">
        <v>9.65</v>
      </c>
      <c r="AB25" s="201">
        <v>0</v>
      </c>
      <c r="AC25" s="201">
        <v>8.4700000000000006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20</v>
      </c>
      <c r="AJ25" s="201">
        <v>0</v>
      </c>
      <c r="AK25" s="201">
        <v>43.93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80</v>
      </c>
      <c r="L26" s="201">
        <v>19.53</v>
      </c>
      <c r="M26" s="201">
        <v>0</v>
      </c>
      <c r="N26" s="201">
        <v>14.48</v>
      </c>
      <c r="O26" s="201">
        <v>25</v>
      </c>
      <c r="P26" s="201">
        <v>59.73</v>
      </c>
      <c r="Q26" s="201">
        <v>1.93</v>
      </c>
      <c r="R26" s="201">
        <v>2.9</v>
      </c>
      <c r="S26" s="201">
        <v>1.93</v>
      </c>
      <c r="T26" s="201">
        <v>0</v>
      </c>
      <c r="U26" s="201">
        <v>235.18</v>
      </c>
      <c r="V26" s="201">
        <v>0</v>
      </c>
      <c r="W26" s="201">
        <v>4.82</v>
      </c>
      <c r="X26" s="201">
        <v>19.3</v>
      </c>
      <c r="Y26" s="201">
        <v>0</v>
      </c>
      <c r="Z26" s="201">
        <v>16.41</v>
      </c>
      <c r="AA26" s="201">
        <v>9.65</v>
      </c>
      <c r="AB26" s="201">
        <v>0</v>
      </c>
      <c r="AC26" s="201">
        <v>8.4700000000000006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20</v>
      </c>
      <c r="AJ26" s="201">
        <v>0</v>
      </c>
      <c r="AK26" s="201">
        <v>43.93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80</v>
      </c>
      <c r="L27" s="201">
        <v>19.3</v>
      </c>
      <c r="M27" s="201">
        <v>0</v>
      </c>
      <c r="N27" s="201">
        <v>14.48</v>
      </c>
      <c r="O27" s="201">
        <v>24.42</v>
      </c>
      <c r="P27" s="201">
        <v>59.73</v>
      </c>
      <c r="Q27" s="201">
        <v>1.93</v>
      </c>
      <c r="R27" s="201">
        <v>2.9</v>
      </c>
      <c r="S27" s="201">
        <v>1.93</v>
      </c>
      <c r="T27" s="201">
        <v>0</v>
      </c>
      <c r="U27" s="201">
        <v>235.18</v>
      </c>
      <c r="V27" s="201">
        <v>0</v>
      </c>
      <c r="W27" s="201">
        <v>4.82</v>
      </c>
      <c r="X27" s="201">
        <v>19.3</v>
      </c>
      <c r="Y27" s="201">
        <v>0</v>
      </c>
      <c r="Z27" s="201">
        <v>16.41</v>
      </c>
      <c r="AA27" s="201">
        <v>9.65</v>
      </c>
      <c r="AB27" s="201">
        <v>0</v>
      </c>
      <c r="AC27" s="201">
        <v>8.4700000000000006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20</v>
      </c>
      <c r="AJ27" s="201">
        <v>0</v>
      </c>
      <c r="AK27" s="201">
        <v>49.77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7.6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80</v>
      </c>
      <c r="L28" s="201">
        <v>19.3</v>
      </c>
      <c r="M28" s="201">
        <v>0</v>
      </c>
      <c r="N28" s="201">
        <v>14.48</v>
      </c>
      <c r="O28" s="201">
        <v>24.42</v>
      </c>
      <c r="P28" s="201">
        <v>59.73</v>
      </c>
      <c r="Q28" s="201">
        <v>1.93</v>
      </c>
      <c r="R28" s="201">
        <v>2.9</v>
      </c>
      <c r="S28" s="201">
        <v>1.93</v>
      </c>
      <c r="T28" s="201">
        <v>0</v>
      </c>
      <c r="U28" s="201">
        <v>235.18</v>
      </c>
      <c r="V28" s="201">
        <v>0</v>
      </c>
      <c r="W28" s="201">
        <v>4.82</v>
      </c>
      <c r="X28" s="201">
        <v>19.3</v>
      </c>
      <c r="Y28" s="201">
        <v>0</v>
      </c>
      <c r="Z28" s="201">
        <v>16.41</v>
      </c>
      <c r="AA28" s="201">
        <v>9.65</v>
      </c>
      <c r="AB28" s="201">
        <v>0</v>
      </c>
      <c r="AC28" s="201">
        <v>16.09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30</v>
      </c>
      <c r="AJ28" s="201">
        <v>0</v>
      </c>
      <c r="AK28" s="201">
        <v>49.77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15.9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80</v>
      </c>
      <c r="L29" s="201">
        <v>19.3</v>
      </c>
      <c r="M29" s="201">
        <v>0</v>
      </c>
      <c r="N29" s="201">
        <v>14.48</v>
      </c>
      <c r="O29" s="201">
        <v>24.42</v>
      </c>
      <c r="P29" s="201">
        <v>59.73</v>
      </c>
      <c r="Q29" s="201">
        <v>1.93</v>
      </c>
      <c r="R29" s="201">
        <v>5.44</v>
      </c>
      <c r="S29" s="201">
        <v>3.35</v>
      </c>
      <c r="T29" s="201">
        <v>0</v>
      </c>
      <c r="U29" s="201">
        <v>235.18</v>
      </c>
      <c r="V29" s="201">
        <v>0</v>
      </c>
      <c r="W29" s="201">
        <v>4.82</v>
      </c>
      <c r="X29" s="201">
        <v>19.3</v>
      </c>
      <c r="Y29" s="201">
        <v>0</v>
      </c>
      <c r="Z29" s="201">
        <v>16.41</v>
      </c>
      <c r="AA29" s="201">
        <v>9.65</v>
      </c>
      <c r="AB29" s="201">
        <v>0</v>
      </c>
      <c r="AC29" s="201">
        <v>16.09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30</v>
      </c>
      <c r="AJ29" s="201">
        <v>0</v>
      </c>
      <c r="AK29" s="201">
        <v>49.77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80</v>
      </c>
      <c r="L30" s="201">
        <v>19.3</v>
      </c>
      <c r="M30" s="201">
        <v>0</v>
      </c>
      <c r="N30" s="201">
        <v>27.99</v>
      </c>
      <c r="O30" s="201">
        <v>47.29</v>
      </c>
      <c r="P30" s="201">
        <v>59.73</v>
      </c>
      <c r="Q30" s="201">
        <v>1.93</v>
      </c>
      <c r="R30" s="201">
        <v>5.44</v>
      </c>
      <c r="S30" s="201">
        <v>3.35</v>
      </c>
      <c r="T30" s="201">
        <v>0</v>
      </c>
      <c r="U30" s="201">
        <v>235.18</v>
      </c>
      <c r="V30" s="201">
        <v>0</v>
      </c>
      <c r="W30" s="201">
        <v>3.86</v>
      </c>
      <c r="X30" s="201">
        <v>16.41</v>
      </c>
      <c r="Y30" s="201">
        <v>0</v>
      </c>
      <c r="Z30" s="201">
        <v>17.37</v>
      </c>
      <c r="AA30" s="201">
        <v>9.65</v>
      </c>
      <c r="AB30" s="201">
        <v>0</v>
      </c>
      <c r="AC30" s="201">
        <v>16.09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30</v>
      </c>
      <c r="AJ30" s="201">
        <v>0</v>
      </c>
      <c r="AK30" s="201">
        <v>49.77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80</v>
      </c>
      <c r="L31" s="201">
        <v>19.3</v>
      </c>
      <c r="M31" s="201">
        <v>0</v>
      </c>
      <c r="N31" s="201">
        <v>27.99</v>
      </c>
      <c r="O31" s="201">
        <v>47.29</v>
      </c>
      <c r="P31" s="201">
        <v>59.73</v>
      </c>
      <c r="Q31" s="201">
        <v>1.93</v>
      </c>
      <c r="R31" s="201">
        <v>2.9</v>
      </c>
      <c r="S31" s="201">
        <v>1.93</v>
      </c>
      <c r="T31" s="201">
        <v>0</v>
      </c>
      <c r="U31" s="201">
        <v>235.18</v>
      </c>
      <c r="V31" s="201">
        <v>0</v>
      </c>
      <c r="W31" s="201">
        <v>3.86</v>
      </c>
      <c r="X31" s="201">
        <v>16.41</v>
      </c>
      <c r="Y31" s="201">
        <v>0</v>
      </c>
      <c r="Z31" s="201">
        <v>11.75</v>
      </c>
      <c r="AA31" s="201">
        <v>6.31</v>
      </c>
      <c r="AB31" s="201">
        <v>0</v>
      </c>
      <c r="AC31" s="201">
        <v>16.09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30</v>
      </c>
      <c r="AJ31" s="201">
        <v>0</v>
      </c>
      <c r="AK31" s="201">
        <v>49.77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80</v>
      </c>
      <c r="L32" s="201">
        <v>19.3</v>
      </c>
      <c r="M32" s="201">
        <v>0</v>
      </c>
      <c r="N32" s="201">
        <v>27.99</v>
      </c>
      <c r="O32" s="201">
        <v>47.29</v>
      </c>
      <c r="P32" s="201">
        <v>59.73</v>
      </c>
      <c r="Q32" s="201">
        <v>1.93</v>
      </c>
      <c r="R32" s="201">
        <v>2.9</v>
      </c>
      <c r="S32" s="201">
        <v>1.93</v>
      </c>
      <c r="T32" s="201">
        <v>0</v>
      </c>
      <c r="U32" s="201">
        <v>235.18</v>
      </c>
      <c r="V32" s="201">
        <v>0</v>
      </c>
      <c r="W32" s="201">
        <v>3.86</v>
      </c>
      <c r="X32" s="201">
        <v>16.41</v>
      </c>
      <c r="Y32" s="201">
        <v>0</v>
      </c>
      <c r="Z32" s="201">
        <v>11.75</v>
      </c>
      <c r="AA32" s="201">
        <v>6.31</v>
      </c>
      <c r="AB32" s="201">
        <v>0</v>
      </c>
      <c r="AC32" s="201">
        <v>16.09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30</v>
      </c>
      <c r="AJ32" s="201">
        <v>0</v>
      </c>
      <c r="AK32" s="201">
        <v>49.77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80</v>
      </c>
      <c r="L33" s="201">
        <v>19.59</v>
      </c>
      <c r="M33" s="201">
        <v>0</v>
      </c>
      <c r="N33" s="201">
        <v>27.99</v>
      </c>
      <c r="O33" s="201">
        <v>47.29</v>
      </c>
      <c r="P33" s="201">
        <v>59.73</v>
      </c>
      <c r="Q33" s="201">
        <v>1.93</v>
      </c>
      <c r="R33" s="201">
        <v>2.9</v>
      </c>
      <c r="S33" s="201">
        <v>1.93</v>
      </c>
      <c r="T33" s="201">
        <v>0</v>
      </c>
      <c r="U33" s="201">
        <v>235.18</v>
      </c>
      <c r="V33" s="201">
        <v>0</v>
      </c>
      <c r="W33" s="201">
        <v>3.86</v>
      </c>
      <c r="X33" s="201">
        <v>16.41</v>
      </c>
      <c r="Y33" s="201">
        <v>0</v>
      </c>
      <c r="Z33" s="201">
        <v>17.37</v>
      </c>
      <c r="AA33" s="201">
        <v>9.65</v>
      </c>
      <c r="AB33" s="201">
        <v>0</v>
      </c>
      <c r="AC33" s="201">
        <v>16.09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30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80</v>
      </c>
      <c r="L34" s="201">
        <v>19.59</v>
      </c>
      <c r="M34" s="201">
        <v>0</v>
      </c>
      <c r="N34" s="201">
        <v>27.99</v>
      </c>
      <c r="O34" s="201">
        <v>47.29</v>
      </c>
      <c r="P34" s="201">
        <v>59.73</v>
      </c>
      <c r="Q34" s="201">
        <v>1.93</v>
      </c>
      <c r="R34" s="201">
        <v>2.9</v>
      </c>
      <c r="S34" s="201">
        <v>1.93</v>
      </c>
      <c r="T34" s="201">
        <v>0</v>
      </c>
      <c r="U34" s="201">
        <v>235.18</v>
      </c>
      <c r="V34" s="201">
        <v>0</v>
      </c>
      <c r="W34" s="201">
        <v>3.86</v>
      </c>
      <c r="X34" s="201">
        <v>16.41</v>
      </c>
      <c r="Y34" s="201">
        <v>0</v>
      </c>
      <c r="Z34" s="201">
        <v>17.37</v>
      </c>
      <c r="AA34" s="201">
        <v>9.65</v>
      </c>
      <c r="AB34" s="201">
        <v>0</v>
      </c>
      <c r="AC34" s="201">
        <v>8.4700000000000006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20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80</v>
      </c>
      <c r="L35" s="201">
        <v>19.510000000000002</v>
      </c>
      <c r="M35" s="201">
        <v>0</v>
      </c>
      <c r="N35" s="201">
        <v>27.26</v>
      </c>
      <c r="O35" s="201">
        <v>46.11</v>
      </c>
      <c r="P35" s="201">
        <v>59.73</v>
      </c>
      <c r="Q35" s="201">
        <v>1.93</v>
      </c>
      <c r="R35" s="201">
        <v>2.9</v>
      </c>
      <c r="S35" s="201">
        <v>1.93</v>
      </c>
      <c r="T35" s="201">
        <v>0</v>
      </c>
      <c r="U35" s="201">
        <v>235.18</v>
      </c>
      <c r="V35" s="201">
        <v>0</v>
      </c>
      <c r="W35" s="201">
        <v>3.86</v>
      </c>
      <c r="X35" s="201">
        <v>16.579999999999998</v>
      </c>
      <c r="Y35" s="201">
        <v>0</v>
      </c>
      <c r="Z35" s="201">
        <v>15.54</v>
      </c>
      <c r="AA35" s="201">
        <v>6.8</v>
      </c>
      <c r="AB35" s="201">
        <v>0</v>
      </c>
      <c r="AC35" s="201">
        <v>8.4700000000000006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20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80</v>
      </c>
      <c r="L36" s="201">
        <v>19.510000000000002</v>
      </c>
      <c r="M36" s="201">
        <v>0</v>
      </c>
      <c r="N36" s="201">
        <v>27.26</v>
      </c>
      <c r="O36" s="201">
        <v>46.11</v>
      </c>
      <c r="P36" s="201">
        <v>59.73</v>
      </c>
      <c r="Q36" s="201">
        <v>1.93</v>
      </c>
      <c r="R36" s="201">
        <v>2.9</v>
      </c>
      <c r="S36" s="201">
        <v>1.93</v>
      </c>
      <c r="T36" s="201">
        <v>0</v>
      </c>
      <c r="U36" s="201">
        <v>235.18</v>
      </c>
      <c r="V36" s="201">
        <v>0</v>
      </c>
      <c r="W36" s="201">
        <v>3.86</v>
      </c>
      <c r="X36" s="201">
        <v>15.6</v>
      </c>
      <c r="Y36" s="201">
        <v>0</v>
      </c>
      <c r="Z36" s="201">
        <v>14.66</v>
      </c>
      <c r="AA36" s="201">
        <v>6.8</v>
      </c>
      <c r="AB36" s="201">
        <v>0</v>
      </c>
      <c r="AC36" s="201">
        <v>8.4700000000000006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20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80</v>
      </c>
      <c r="L37" s="201">
        <v>19.510000000000002</v>
      </c>
      <c r="M37" s="201">
        <v>0</v>
      </c>
      <c r="N37" s="201">
        <v>27.02</v>
      </c>
      <c r="O37" s="201">
        <v>45.36</v>
      </c>
      <c r="P37" s="201">
        <v>59.73</v>
      </c>
      <c r="Q37" s="201">
        <v>1.93</v>
      </c>
      <c r="R37" s="201">
        <v>2.9</v>
      </c>
      <c r="S37" s="201">
        <v>1.93</v>
      </c>
      <c r="T37" s="201">
        <v>0</v>
      </c>
      <c r="U37" s="201">
        <v>235.18</v>
      </c>
      <c r="V37" s="201">
        <v>0</v>
      </c>
      <c r="W37" s="201">
        <v>3.86</v>
      </c>
      <c r="X37" s="201">
        <v>15.44</v>
      </c>
      <c r="Y37" s="201">
        <v>0</v>
      </c>
      <c r="Z37" s="201">
        <v>14.66</v>
      </c>
      <c r="AA37" s="201">
        <v>6.8</v>
      </c>
      <c r="AB37" s="201">
        <v>0</v>
      </c>
      <c r="AC37" s="201">
        <v>8.4700000000000006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20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80</v>
      </c>
      <c r="L38" s="201">
        <v>19.510000000000002</v>
      </c>
      <c r="M38" s="201">
        <v>0</v>
      </c>
      <c r="N38" s="201">
        <v>27.02</v>
      </c>
      <c r="O38" s="201">
        <v>45.36</v>
      </c>
      <c r="P38" s="201">
        <v>59.73</v>
      </c>
      <c r="Q38" s="201">
        <v>1.93</v>
      </c>
      <c r="R38" s="201">
        <v>2.9</v>
      </c>
      <c r="S38" s="201">
        <v>1.93</v>
      </c>
      <c r="T38" s="201">
        <v>0</v>
      </c>
      <c r="U38" s="201">
        <v>235.18</v>
      </c>
      <c r="V38" s="201">
        <v>0</v>
      </c>
      <c r="W38" s="201">
        <v>3.86</v>
      </c>
      <c r="X38" s="201">
        <v>15.44</v>
      </c>
      <c r="Y38" s="201">
        <v>0</v>
      </c>
      <c r="Z38" s="201">
        <v>14.66</v>
      </c>
      <c r="AA38" s="201">
        <v>6.8</v>
      </c>
      <c r="AB38" s="201">
        <v>0</v>
      </c>
      <c r="AC38" s="201">
        <v>8.4700000000000006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20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80</v>
      </c>
      <c r="L39" s="201">
        <v>19.510000000000002</v>
      </c>
      <c r="M39" s="201">
        <v>0</v>
      </c>
      <c r="N39" s="201">
        <v>28.95</v>
      </c>
      <c r="O39" s="201">
        <v>48.62</v>
      </c>
      <c r="P39" s="201">
        <v>59.73</v>
      </c>
      <c r="Q39" s="201">
        <v>1.93</v>
      </c>
      <c r="R39" s="201">
        <v>2.9</v>
      </c>
      <c r="S39" s="201">
        <v>1.93</v>
      </c>
      <c r="T39" s="201">
        <v>0</v>
      </c>
      <c r="U39" s="201">
        <v>235.18</v>
      </c>
      <c r="V39" s="201">
        <v>0</v>
      </c>
      <c r="W39" s="201">
        <v>8.5299999999999994</v>
      </c>
      <c r="X39" s="201">
        <v>36.76</v>
      </c>
      <c r="Y39" s="201">
        <v>0</v>
      </c>
      <c r="Z39" s="201">
        <v>34.11</v>
      </c>
      <c r="AA39" s="201">
        <v>21.23</v>
      </c>
      <c r="AB39" s="201">
        <v>0</v>
      </c>
      <c r="AC39" s="201">
        <v>8.4700000000000006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20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80</v>
      </c>
      <c r="L40" s="201">
        <v>19.510000000000002</v>
      </c>
      <c r="M40" s="201">
        <v>0</v>
      </c>
      <c r="N40" s="201">
        <v>28.95</v>
      </c>
      <c r="O40" s="201">
        <v>48.62</v>
      </c>
      <c r="P40" s="201">
        <v>59.73</v>
      </c>
      <c r="Q40" s="201">
        <v>1.93</v>
      </c>
      <c r="R40" s="201">
        <v>2.9</v>
      </c>
      <c r="S40" s="201">
        <v>1.93</v>
      </c>
      <c r="T40" s="201">
        <v>0</v>
      </c>
      <c r="U40" s="201">
        <v>235.18</v>
      </c>
      <c r="V40" s="201">
        <v>0</v>
      </c>
      <c r="W40" s="201">
        <v>8.5299999999999994</v>
      </c>
      <c r="X40" s="201">
        <v>36.76</v>
      </c>
      <c r="Y40" s="201">
        <v>0</v>
      </c>
      <c r="Z40" s="201">
        <v>34.11</v>
      </c>
      <c r="AA40" s="201">
        <v>21.23</v>
      </c>
      <c r="AB40" s="201">
        <v>0</v>
      </c>
      <c r="AC40" s="201">
        <v>8.4700000000000006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20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80</v>
      </c>
      <c r="L41" s="201">
        <v>19.79</v>
      </c>
      <c r="M41" s="201">
        <v>0</v>
      </c>
      <c r="N41" s="201">
        <v>28.95</v>
      </c>
      <c r="O41" s="201">
        <v>48.62</v>
      </c>
      <c r="P41" s="201">
        <v>56.14</v>
      </c>
      <c r="Q41" s="201">
        <v>1.93</v>
      </c>
      <c r="R41" s="201">
        <v>5.42</v>
      </c>
      <c r="S41" s="201">
        <v>3.33</v>
      </c>
      <c r="T41" s="201">
        <v>0</v>
      </c>
      <c r="U41" s="201">
        <v>235.18</v>
      </c>
      <c r="V41" s="201">
        <v>0</v>
      </c>
      <c r="W41" s="201">
        <v>8.5299999999999994</v>
      </c>
      <c r="X41" s="201">
        <v>36.76</v>
      </c>
      <c r="Y41" s="201">
        <v>0</v>
      </c>
      <c r="Z41" s="201">
        <v>34.11</v>
      </c>
      <c r="AA41" s="201">
        <v>21.23</v>
      </c>
      <c r="AB41" s="201">
        <v>0</v>
      </c>
      <c r="AC41" s="201">
        <v>8.14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20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80</v>
      </c>
      <c r="L42" s="201">
        <v>19.79</v>
      </c>
      <c r="M42" s="201">
        <v>0</v>
      </c>
      <c r="N42" s="201">
        <v>28.95</v>
      </c>
      <c r="O42" s="201">
        <v>48.62</v>
      </c>
      <c r="P42" s="201">
        <v>56.14</v>
      </c>
      <c r="Q42" s="201">
        <v>1.93</v>
      </c>
      <c r="R42" s="201">
        <v>5.42</v>
      </c>
      <c r="S42" s="201">
        <v>3.33</v>
      </c>
      <c r="T42" s="201">
        <v>0</v>
      </c>
      <c r="U42" s="201">
        <v>235.18</v>
      </c>
      <c r="V42" s="201">
        <v>0</v>
      </c>
      <c r="W42" s="201">
        <v>8.5299999999999994</v>
      </c>
      <c r="X42" s="201">
        <v>36.76</v>
      </c>
      <c r="Y42" s="201">
        <v>0</v>
      </c>
      <c r="Z42" s="201">
        <v>34.11</v>
      </c>
      <c r="AA42" s="201">
        <v>21.23</v>
      </c>
      <c r="AB42" s="201">
        <v>0</v>
      </c>
      <c r="AC42" s="201">
        <v>8.14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20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78.48</v>
      </c>
      <c r="L43" s="201">
        <v>19.79</v>
      </c>
      <c r="M43" s="201">
        <v>0</v>
      </c>
      <c r="N43" s="201">
        <v>28.95</v>
      </c>
      <c r="O43" s="201">
        <v>48.62</v>
      </c>
      <c r="P43" s="201">
        <v>56.14</v>
      </c>
      <c r="Q43" s="201">
        <v>1.93</v>
      </c>
      <c r="R43" s="201">
        <v>4.93</v>
      </c>
      <c r="S43" s="201">
        <v>2.94</v>
      </c>
      <c r="T43" s="201">
        <v>0</v>
      </c>
      <c r="U43" s="201">
        <v>235.18</v>
      </c>
      <c r="V43" s="201">
        <v>0</v>
      </c>
      <c r="W43" s="201">
        <v>8.5299999999999994</v>
      </c>
      <c r="X43" s="201">
        <v>36.76</v>
      </c>
      <c r="Y43" s="201">
        <v>0</v>
      </c>
      <c r="Z43" s="201">
        <v>34.11</v>
      </c>
      <c r="AA43" s="201">
        <v>21.23</v>
      </c>
      <c r="AB43" s="201">
        <v>0</v>
      </c>
      <c r="AC43" s="201">
        <v>8.14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20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97.47</v>
      </c>
      <c r="L44" s="201">
        <v>19.79</v>
      </c>
      <c r="M44" s="201">
        <v>0</v>
      </c>
      <c r="N44" s="201">
        <v>28.95</v>
      </c>
      <c r="O44" s="201">
        <v>48.62</v>
      </c>
      <c r="P44" s="201">
        <v>56.14</v>
      </c>
      <c r="Q44" s="201">
        <v>2.67</v>
      </c>
      <c r="R44" s="201">
        <v>10.39</v>
      </c>
      <c r="S44" s="201">
        <v>6.47</v>
      </c>
      <c r="T44" s="201">
        <v>0</v>
      </c>
      <c r="U44" s="201">
        <v>235.18</v>
      </c>
      <c r="V44" s="201">
        <v>3.5</v>
      </c>
      <c r="W44" s="201">
        <v>8.5299999999999994</v>
      </c>
      <c r="X44" s="201">
        <v>36.76</v>
      </c>
      <c r="Y44" s="201">
        <v>0</v>
      </c>
      <c r="Z44" s="201">
        <v>34.11</v>
      </c>
      <c r="AA44" s="201">
        <v>21.23</v>
      </c>
      <c r="AB44" s="201">
        <v>0</v>
      </c>
      <c r="AC44" s="201">
        <v>8.14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20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80</v>
      </c>
      <c r="L45" s="201">
        <v>19.3</v>
      </c>
      <c r="M45" s="201">
        <v>0</v>
      </c>
      <c r="N45" s="201">
        <v>28.95</v>
      </c>
      <c r="O45" s="201">
        <v>48.62</v>
      </c>
      <c r="P45" s="201">
        <v>56.14</v>
      </c>
      <c r="Q45" s="201">
        <v>2.67</v>
      </c>
      <c r="R45" s="201">
        <v>10.39</v>
      </c>
      <c r="S45" s="201">
        <v>6.47</v>
      </c>
      <c r="T45" s="201">
        <v>0</v>
      </c>
      <c r="U45" s="201">
        <v>235.18</v>
      </c>
      <c r="V45" s="201">
        <v>3.5</v>
      </c>
      <c r="W45" s="201">
        <v>8.5299999999999994</v>
      </c>
      <c r="X45" s="201">
        <v>36.76</v>
      </c>
      <c r="Y45" s="201">
        <v>0</v>
      </c>
      <c r="Z45" s="201">
        <v>34.11</v>
      </c>
      <c r="AA45" s="201">
        <v>21.23</v>
      </c>
      <c r="AB45" s="201">
        <v>0</v>
      </c>
      <c r="AC45" s="201">
        <v>8.14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20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80</v>
      </c>
      <c r="L46" s="201">
        <v>19.3</v>
      </c>
      <c r="M46" s="201">
        <v>0</v>
      </c>
      <c r="N46" s="201">
        <v>28.95</v>
      </c>
      <c r="O46" s="201">
        <v>48.62</v>
      </c>
      <c r="P46" s="201">
        <v>56.14</v>
      </c>
      <c r="Q46" s="201">
        <v>2.67</v>
      </c>
      <c r="R46" s="201">
        <v>10.39</v>
      </c>
      <c r="S46" s="201">
        <v>6.47</v>
      </c>
      <c r="T46" s="201">
        <v>0</v>
      </c>
      <c r="U46" s="201">
        <v>235.18</v>
      </c>
      <c r="V46" s="201">
        <v>3.5</v>
      </c>
      <c r="W46" s="201">
        <v>8.5299999999999994</v>
      </c>
      <c r="X46" s="201">
        <v>36.76</v>
      </c>
      <c r="Y46" s="201">
        <v>0</v>
      </c>
      <c r="Z46" s="201">
        <v>34.11</v>
      </c>
      <c r="AA46" s="201">
        <v>21.23</v>
      </c>
      <c r="AB46" s="201">
        <v>0</v>
      </c>
      <c r="AC46" s="201">
        <v>8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20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80</v>
      </c>
      <c r="L47" s="201">
        <v>20</v>
      </c>
      <c r="M47" s="201">
        <v>0</v>
      </c>
      <c r="N47" s="201">
        <v>28.95</v>
      </c>
      <c r="O47" s="201">
        <v>48.62</v>
      </c>
      <c r="P47" s="201">
        <v>56.14</v>
      </c>
      <c r="Q47" s="201">
        <v>2.67</v>
      </c>
      <c r="R47" s="201">
        <v>10.39</v>
      </c>
      <c r="S47" s="201">
        <v>6.47</v>
      </c>
      <c r="T47" s="201">
        <v>0</v>
      </c>
      <c r="U47" s="201">
        <v>235.18</v>
      </c>
      <c r="V47" s="201">
        <v>3.5</v>
      </c>
      <c r="W47" s="201">
        <v>8.5299999999999994</v>
      </c>
      <c r="X47" s="201">
        <v>36.76</v>
      </c>
      <c r="Y47" s="201">
        <v>0</v>
      </c>
      <c r="Z47" s="201">
        <v>34.76</v>
      </c>
      <c r="AA47" s="201">
        <v>21.67</v>
      </c>
      <c r="AB47" s="201">
        <v>0</v>
      </c>
      <c r="AC47" s="201">
        <v>8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20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80</v>
      </c>
      <c r="L48" s="201">
        <v>20</v>
      </c>
      <c r="M48" s="201">
        <v>0</v>
      </c>
      <c r="N48" s="201">
        <v>28.95</v>
      </c>
      <c r="O48" s="201">
        <v>48.62</v>
      </c>
      <c r="P48" s="201">
        <v>56.14</v>
      </c>
      <c r="Q48" s="201">
        <v>2.67</v>
      </c>
      <c r="R48" s="201">
        <v>10.39</v>
      </c>
      <c r="S48" s="201">
        <v>6.47</v>
      </c>
      <c r="T48" s="201">
        <v>0</v>
      </c>
      <c r="U48" s="201">
        <v>235.18</v>
      </c>
      <c r="V48" s="201">
        <v>3.5</v>
      </c>
      <c r="W48" s="201">
        <v>8.5299999999999994</v>
      </c>
      <c r="X48" s="201">
        <v>36.76</v>
      </c>
      <c r="Y48" s="201">
        <v>0</v>
      </c>
      <c r="Z48" s="201">
        <v>34.76</v>
      </c>
      <c r="AA48" s="201">
        <v>21.67</v>
      </c>
      <c r="AB48" s="201">
        <v>0</v>
      </c>
      <c r="AC48" s="201">
        <v>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13.49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80</v>
      </c>
      <c r="L49" s="201">
        <v>20</v>
      </c>
      <c r="M49" s="201">
        <v>0</v>
      </c>
      <c r="N49" s="201">
        <v>28.95</v>
      </c>
      <c r="O49" s="201">
        <v>48.62</v>
      </c>
      <c r="P49" s="201">
        <v>56.14</v>
      </c>
      <c r="Q49" s="201">
        <v>2.67</v>
      </c>
      <c r="R49" s="201">
        <v>10.39</v>
      </c>
      <c r="S49" s="201">
        <v>6.47</v>
      </c>
      <c r="T49" s="201">
        <v>0</v>
      </c>
      <c r="U49" s="201">
        <v>235.18</v>
      </c>
      <c r="V49" s="201">
        <v>3.5</v>
      </c>
      <c r="W49" s="201">
        <v>8.5299999999999994</v>
      </c>
      <c r="X49" s="201">
        <v>36.76</v>
      </c>
      <c r="Y49" s="201">
        <v>0</v>
      </c>
      <c r="Z49" s="201">
        <v>34.11</v>
      </c>
      <c r="AA49" s="201">
        <v>21.23</v>
      </c>
      <c r="AB49" s="201">
        <v>0</v>
      </c>
      <c r="AC49" s="201">
        <v>8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13.49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80</v>
      </c>
      <c r="L50" s="201">
        <v>20</v>
      </c>
      <c r="M50" s="201">
        <v>0</v>
      </c>
      <c r="N50" s="201">
        <v>28.95</v>
      </c>
      <c r="O50" s="201">
        <v>48.62</v>
      </c>
      <c r="P50" s="201">
        <v>56.14</v>
      </c>
      <c r="Q50" s="201">
        <v>2.67</v>
      </c>
      <c r="R50" s="201">
        <v>10.39</v>
      </c>
      <c r="S50" s="201">
        <v>6.47</v>
      </c>
      <c r="T50" s="201">
        <v>0</v>
      </c>
      <c r="U50" s="201">
        <v>235.18</v>
      </c>
      <c r="V50" s="201">
        <v>3.5</v>
      </c>
      <c r="W50" s="201">
        <v>8.5299999999999994</v>
      </c>
      <c r="X50" s="201">
        <v>36.76</v>
      </c>
      <c r="Y50" s="201">
        <v>0</v>
      </c>
      <c r="Z50" s="201">
        <v>34.11</v>
      </c>
      <c r="AA50" s="201">
        <v>21.23</v>
      </c>
      <c r="AB50" s="201">
        <v>0</v>
      </c>
      <c r="AC50" s="201">
        <v>8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13.49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90.45</v>
      </c>
      <c r="L51" s="201">
        <v>20</v>
      </c>
      <c r="M51" s="201">
        <v>0</v>
      </c>
      <c r="N51" s="201">
        <v>19.670000000000002</v>
      </c>
      <c r="O51" s="201">
        <v>23.2</v>
      </c>
      <c r="P51" s="201">
        <v>51.27</v>
      </c>
      <c r="Q51" s="201">
        <v>2.77</v>
      </c>
      <c r="R51" s="201">
        <v>10.77</v>
      </c>
      <c r="S51" s="201">
        <v>6.54</v>
      </c>
      <c r="T51" s="201">
        <v>0</v>
      </c>
      <c r="U51" s="201">
        <v>235.18</v>
      </c>
      <c r="V51" s="201">
        <v>3.5</v>
      </c>
      <c r="W51" s="201">
        <v>8.64</v>
      </c>
      <c r="X51" s="201">
        <v>21.19</v>
      </c>
      <c r="Y51" s="201">
        <v>0</v>
      </c>
      <c r="Z51" s="201">
        <v>34.11</v>
      </c>
      <c r="AA51" s="201">
        <v>21.23</v>
      </c>
      <c r="AB51" s="201">
        <v>0</v>
      </c>
      <c r="AC51" s="201">
        <v>8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13.18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80</v>
      </c>
      <c r="L52" s="201">
        <v>20</v>
      </c>
      <c r="M52" s="201">
        <v>0</v>
      </c>
      <c r="N52" s="201">
        <v>19.670000000000002</v>
      </c>
      <c r="O52" s="201">
        <v>23.2</v>
      </c>
      <c r="P52" s="201">
        <v>51.27</v>
      </c>
      <c r="Q52" s="201">
        <v>2.77</v>
      </c>
      <c r="R52" s="201">
        <v>10.77</v>
      </c>
      <c r="S52" s="201">
        <v>6.54</v>
      </c>
      <c r="T52" s="201">
        <v>0</v>
      </c>
      <c r="U52" s="201">
        <v>235.18</v>
      </c>
      <c r="V52" s="201">
        <v>3.5</v>
      </c>
      <c r="W52" s="201">
        <v>8.64</v>
      </c>
      <c r="X52" s="201">
        <v>21.19</v>
      </c>
      <c r="Y52" s="201">
        <v>0</v>
      </c>
      <c r="Z52" s="201">
        <v>34.11</v>
      </c>
      <c r="AA52" s="201">
        <v>21.23</v>
      </c>
      <c r="AB52" s="201">
        <v>0</v>
      </c>
      <c r="AC52" s="201">
        <v>8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13.18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80</v>
      </c>
      <c r="L53" s="201">
        <v>19.61</v>
      </c>
      <c r="M53" s="201">
        <v>0</v>
      </c>
      <c r="N53" s="201">
        <v>19.670000000000002</v>
      </c>
      <c r="O53" s="201">
        <v>23.2</v>
      </c>
      <c r="P53" s="201">
        <v>51.27</v>
      </c>
      <c r="Q53" s="201">
        <v>2.77</v>
      </c>
      <c r="R53" s="201">
        <v>10.77</v>
      </c>
      <c r="S53" s="201">
        <v>6.54</v>
      </c>
      <c r="T53" s="201">
        <v>0</v>
      </c>
      <c r="U53" s="201">
        <v>235.18</v>
      </c>
      <c r="V53" s="201">
        <v>3.5</v>
      </c>
      <c r="W53" s="201">
        <v>8.64</v>
      </c>
      <c r="X53" s="201">
        <v>21.19</v>
      </c>
      <c r="Y53" s="201">
        <v>0</v>
      </c>
      <c r="Z53" s="201">
        <v>34.11</v>
      </c>
      <c r="AA53" s="201">
        <v>21.23</v>
      </c>
      <c r="AB53" s="201">
        <v>0</v>
      </c>
      <c r="AC53" s="201">
        <v>14.82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30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90.45</v>
      </c>
      <c r="L54" s="201">
        <v>19.61</v>
      </c>
      <c r="M54" s="201">
        <v>0</v>
      </c>
      <c r="N54" s="201">
        <v>19.670000000000002</v>
      </c>
      <c r="O54" s="201">
        <v>23.2</v>
      </c>
      <c r="P54" s="201">
        <v>51.27</v>
      </c>
      <c r="Q54" s="201">
        <v>2.77</v>
      </c>
      <c r="R54" s="201">
        <v>10.77</v>
      </c>
      <c r="S54" s="201">
        <v>6.54</v>
      </c>
      <c r="T54" s="201">
        <v>0</v>
      </c>
      <c r="U54" s="201">
        <v>235.18</v>
      </c>
      <c r="V54" s="201">
        <v>3.5</v>
      </c>
      <c r="W54" s="201">
        <v>8.64</v>
      </c>
      <c r="X54" s="201">
        <v>21.19</v>
      </c>
      <c r="Y54" s="201">
        <v>0</v>
      </c>
      <c r="Z54" s="201">
        <v>34.11</v>
      </c>
      <c r="AA54" s="201">
        <v>21.23</v>
      </c>
      <c r="AB54" s="201">
        <v>0</v>
      </c>
      <c r="AC54" s="201">
        <v>14.82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30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80</v>
      </c>
      <c r="L55" s="201">
        <v>19.59</v>
      </c>
      <c r="M55" s="201">
        <v>0</v>
      </c>
      <c r="N55" s="201">
        <v>28.95</v>
      </c>
      <c r="O55" s="201">
        <v>48.62</v>
      </c>
      <c r="P55" s="201">
        <v>54.89</v>
      </c>
      <c r="Q55" s="201">
        <v>2.67</v>
      </c>
      <c r="R55" s="201">
        <v>9.5500000000000007</v>
      </c>
      <c r="S55" s="201">
        <v>6.47</v>
      </c>
      <c r="T55" s="201">
        <v>0</v>
      </c>
      <c r="U55" s="201">
        <v>235.18</v>
      </c>
      <c r="V55" s="201">
        <v>3.5</v>
      </c>
      <c r="W55" s="201">
        <v>8.5299999999999994</v>
      </c>
      <c r="X55" s="201">
        <v>32.08</v>
      </c>
      <c r="Y55" s="201">
        <v>0</v>
      </c>
      <c r="Z55" s="201">
        <v>34.11</v>
      </c>
      <c r="AA55" s="201">
        <v>21.23</v>
      </c>
      <c r="AB55" s="201">
        <v>0</v>
      </c>
      <c r="AC55" s="201">
        <v>8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13.18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80</v>
      </c>
      <c r="L56" s="201">
        <v>19.59</v>
      </c>
      <c r="M56" s="201">
        <v>0</v>
      </c>
      <c r="N56" s="201">
        <v>28.95</v>
      </c>
      <c r="O56" s="201">
        <v>48.62</v>
      </c>
      <c r="P56" s="201">
        <v>54.89</v>
      </c>
      <c r="Q56" s="201">
        <v>2.67</v>
      </c>
      <c r="R56" s="201">
        <v>10.39</v>
      </c>
      <c r="S56" s="201">
        <v>6.47</v>
      </c>
      <c r="T56" s="201">
        <v>0</v>
      </c>
      <c r="U56" s="201">
        <v>235.18</v>
      </c>
      <c r="V56" s="201">
        <v>3.5</v>
      </c>
      <c r="W56" s="201">
        <v>8.5299999999999994</v>
      </c>
      <c r="X56" s="201">
        <v>36.76</v>
      </c>
      <c r="Y56" s="201">
        <v>0</v>
      </c>
      <c r="Z56" s="201">
        <v>34.11</v>
      </c>
      <c r="AA56" s="201">
        <v>21.23</v>
      </c>
      <c r="AB56" s="201">
        <v>0</v>
      </c>
      <c r="AC56" s="201">
        <v>8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13.18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80</v>
      </c>
      <c r="L57" s="201">
        <v>19.3</v>
      </c>
      <c r="M57" s="201">
        <v>0</v>
      </c>
      <c r="N57" s="201">
        <v>28.95</v>
      </c>
      <c r="O57" s="201">
        <v>48.62</v>
      </c>
      <c r="P57" s="201">
        <v>54.89</v>
      </c>
      <c r="Q57" s="201">
        <v>2.67</v>
      </c>
      <c r="R57" s="201">
        <v>10.39</v>
      </c>
      <c r="S57" s="201">
        <v>6.47</v>
      </c>
      <c r="T57" s="201">
        <v>0</v>
      </c>
      <c r="U57" s="201">
        <v>235.18</v>
      </c>
      <c r="V57" s="201">
        <v>3.5</v>
      </c>
      <c r="W57" s="201">
        <v>8.5299999999999994</v>
      </c>
      <c r="X57" s="201">
        <v>36.76</v>
      </c>
      <c r="Y57" s="201">
        <v>0</v>
      </c>
      <c r="Z57" s="201">
        <v>34.11</v>
      </c>
      <c r="AA57" s="201">
        <v>21.23</v>
      </c>
      <c r="AB57" s="201">
        <v>0</v>
      </c>
      <c r="AC57" s="201">
        <v>8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13.18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80</v>
      </c>
      <c r="L58" s="201">
        <v>19.3</v>
      </c>
      <c r="M58" s="201">
        <v>0</v>
      </c>
      <c r="N58" s="201">
        <v>28.95</v>
      </c>
      <c r="O58" s="201">
        <v>48.62</v>
      </c>
      <c r="P58" s="201">
        <v>54.89</v>
      </c>
      <c r="Q58" s="201">
        <v>2.67</v>
      </c>
      <c r="R58" s="201">
        <v>10.39</v>
      </c>
      <c r="S58" s="201">
        <v>6.47</v>
      </c>
      <c r="T58" s="201">
        <v>0</v>
      </c>
      <c r="U58" s="201">
        <v>235.18</v>
      </c>
      <c r="V58" s="201">
        <v>3.5</v>
      </c>
      <c r="W58" s="201">
        <v>8.5299999999999994</v>
      </c>
      <c r="X58" s="201">
        <v>36.76</v>
      </c>
      <c r="Y58" s="201">
        <v>0</v>
      </c>
      <c r="Z58" s="201">
        <v>34.11</v>
      </c>
      <c r="AA58" s="201">
        <v>21.23</v>
      </c>
      <c r="AB58" s="201">
        <v>0</v>
      </c>
      <c r="AC58" s="201">
        <v>8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13.18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80</v>
      </c>
      <c r="L59" s="201">
        <v>19.3</v>
      </c>
      <c r="M59" s="201">
        <v>0</v>
      </c>
      <c r="N59" s="201">
        <v>28.95</v>
      </c>
      <c r="O59" s="201">
        <v>48.62</v>
      </c>
      <c r="P59" s="201">
        <v>54.89</v>
      </c>
      <c r="Q59" s="201">
        <v>2.67</v>
      </c>
      <c r="R59" s="201">
        <v>10.39</v>
      </c>
      <c r="S59" s="201">
        <v>6.47</v>
      </c>
      <c r="T59" s="201">
        <v>0</v>
      </c>
      <c r="U59" s="201">
        <v>235.18</v>
      </c>
      <c r="V59" s="201">
        <v>3.5</v>
      </c>
      <c r="W59" s="201">
        <v>8.5299999999999994</v>
      </c>
      <c r="X59" s="201">
        <v>36.76</v>
      </c>
      <c r="Y59" s="201">
        <v>0</v>
      </c>
      <c r="Z59" s="201">
        <v>34.11</v>
      </c>
      <c r="AA59" s="201">
        <v>21.23</v>
      </c>
      <c r="AB59" s="201">
        <v>0</v>
      </c>
      <c r="AC59" s="201">
        <v>8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13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80</v>
      </c>
      <c r="L60" s="201">
        <v>19.3</v>
      </c>
      <c r="M60" s="201">
        <v>0</v>
      </c>
      <c r="N60" s="201">
        <v>28.95</v>
      </c>
      <c r="O60" s="201">
        <v>48.62</v>
      </c>
      <c r="P60" s="201">
        <v>54.89</v>
      </c>
      <c r="Q60" s="201">
        <v>2.67</v>
      </c>
      <c r="R60" s="201">
        <v>10.39</v>
      </c>
      <c r="S60" s="201">
        <v>6.47</v>
      </c>
      <c r="T60" s="201">
        <v>0</v>
      </c>
      <c r="U60" s="201">
        <v>235.18</v>
      </c>
      <c r="V60" s="201">
        <v>3.5</v>
      </c>
      <c r="W60" s="201">
        <v>8.5299999999999994</v>
      </c>
      <c r="X60" s="201">
        <v>36.76</v>
      </c>
      <c r="Y60" s="201">
        <v>0</v>
      </c>
      <c r="Z60" s="201">
        <v>34.11</v>
      </c>
      <c r="AA60" s="201">
        <v>21.23</v>
      </c>
      <c r="AB60" s="201">
        <v>0</v>
      </c>
      <c r="AC60" s="201">
        <v>8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13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79.33</v>
      </c>
      <c r="L61" s="201">
        <v>19.3</v>
      </c>
      <c r="M61" s="201">
        <v>0</v>
      </c>
      <c r="N61" s="201">
        <v>28.95</v>
      </c>
      <c r="O61" s="201">
        <v>48.62</v>
      </c>
      <c r="P61" s="201">
        <v>54.17</v>
      </c>
      <c r="Q61" s="201">
        <v>2.67</v>
      </c>
      <c r="R61" s="201">
        <v>10.39</v>
      </c>
      <c r="S61" s="201">
        <v>6.47</v>
      </c>
      <c r="T61" s="201">
        <v>0</v>
      </c>
      <c r="U61" s="201">
        <v>235.18</v>
      </c>
      <c r="V61" s="201">
        <v>3.5</v>
      </c>
      <c r="W61" s="201">
        <v>8.5299999999999994</v>
      </c>
      <c r="X61" s="201">
        <v>36.76</v>
      </c>
      <c r="Y61" s="201">
        <v>0</v>
      </c>
      <c r="Z61" s="201">
        <v>34.11</v>
      </c>
      <c r="AA61" s="201">
        <v>21.23</v>
      </c>
      <c r="AB61" s="201">
        <v>0</v>
      </c>
      <c r="AC61" s="201">
        <v>8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13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79.319999999999993</v>
      </c>
      <c r="L62" s="201">
        <v>31.85</v>
      </c>
      <c r="M62" s="201">
        <v>0</v>
      </c>
      <c r="N62" s="201">
        <v>28.95</v>
      </c>
      <c r="O62" s="201">
        <v>48.62</v>
      </c>
      <c r="P62" s="201">
        <v>54.17</v>
      </c>
      <c r="Q62" s="201">
        <v>2.67</v>
      </c>
      <c r="R62" s="201">
        <v>10.39</v>
      </c>
      <c r="S62" s="201">
        <v>6.47</v>
      </c>
      <c r="T62" s="201">
        <v>0</v>
      </c>
      <c r="U62" s="201">
        <v>235.18</v>
      </c>
      <c r="V62" s="201">
        <v>3.5</v>
      </c>
      <c r="W62" s="201">
        <v>8.5299999999999994</v>
      </c>
      <c r="X62" s="201">
        <v>36.76</v>
      </c>
      <c r="Y62" s="201">
        <v>0</v>
      </c>
      <c r="Z62" s="201">
        <v>34.11</v>
      </c>
      <c r="AA62" s="201">
        <v>21.23</v>
      </c>
      <c r="AB62" s="201">
        <v>0</v>
      </c>
      <c r="AC62" s="201">
        <v>8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13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79.33</v>
      </c>
      <c r="L63" s="201">
        <v>19.3</v>
      </c>
      <c r="M63" s="201">
        <v>0</v>
      </c>
      <c r="N63" s="201">
        <v>28.95</v>
      </c>
      <c r="O63" s="201">
        <v>48.62</v>
      </c>
      <c r="P63" s="201">
        <v>55.6</v>
      </c>
      <c r="Q63" s="201">
        <v>2.67</v>
      </c>
      <c r="R63" s="201">
        <v>10.39</v>
      </c>
      <c r="S63" s="201">
        <v>6.47</v>
      </c>
      <c r="T63" s="201">
        <v>0</v>
      </c>
      <c r="U63" s="201">
        <v>235.18</v>
      </c>
      <c r="V63" s="201">
        <v>3.5</v>
      </c>
      <c r="W63" s="201">
        <v>8.5299999999999994</v>
      </c>
      <c r="X63" s="201">
        <v>36.76</v>
      </c>
      <c r="Y63" s="201">
        <v>0</v>
      </c>
      <c r="Z63" s="201">
        <v>34.11</v>
      </c>
      <c r="AA63" s="201">
        <v>21.23</v>
      </c>
      <c r="AB63" s="201">
        <v>0</v>
      </c>
      <c r="AC63" s="201">
        <v>8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13</v>
      </c>
      <c r="AJ63" s="201">
        <v>0</v>
      </c>
      <c r="AK63" s="201">
        <v>49.92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79.319999999999993</v>
      </c>
      <c r="L64" s="201">
        <v>31.85</v>
      </c>
      <c r="M64" s="201">
        <v>0</v>
      </c>
      <c r="N64" s="201">
        <v>28.95</v>
      </c>
      <c r="O64" s="201">
        <v>48.62</v>
      </c>
      <c r="P64" s="201">
        <v>55.6</v>
      </c>
      <c r="Q64" s="201">
        <v>2.67</v>
      </c>
      <c r="R64" s="201">
        <v>10.39</v>
      </c>
      <c r="S64" s="201">
        <v>6.47</v>
      </c>
      <c r="T64" s="201">
        <v>0</v>
      </c>
      <c r="U64" s="201">
        <v>235.18</v>
      </c>
      <c r="V64" s="201">
        <v>3.49</v>
      </c>
      <c r="W64" s="201">
        <v>8.5299999999999994</v>
      </c>
      <c r="X64" s="201">
        <v>36.76</v>
      </c>
      <c r="Y64" s="201">
        <v>0</v>
      </c>
      <c r="Z64" s="201">
        <v>34.11</v>
      </c>
      <c r="AA64" s="201">
        <v>21.23</v>
      </c>
      <c r="AB64" s="201">
        <v>0</v>
      </c>
      <c r="AC64" s="201">
        <v>8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13</v>
      </c>
      <c r="AJ64" s="201">
        <v>0</v>
      </c>
      <c r="AK64" s="201">
        <v>49.92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79.319999999999993</v>
      </c>
      <c r="L65" s="201">
        <v>31.85</v>
      </c>
      <c r="M65" s="201">
        <v>0</v>
      </c>
      <c r="N65" s="201">
        <v>28.95</v>
      </c>
      <c r="O65" s="201">
        <v>48.62</v>
      </c>
      <c r="P65" s="201">
        <v>55.6</v>
      </c>
      <c r="Q65" s="201">
        <v>2.67</v>
      </c>
      <c r="R65" s="201">
        <v>10.39</v>
      </c>
      <c r="S65" s="201">
        <v>6.47</v>
      </c>
      <c r="T65" s="201">
        <v>0</v>
      </c>
      <c r="U65" s="201">
        <v>235.18</v>
      </c>
      <c r="V65" s="201">
        <v>3.49</v>
      </c>
      <c r="W65" s="201">
        <v>8.5299999999999994</v>
      </c>
      <c r="X65" s="201">
        <v>36.76</v>
      </c>
      <c r="Y65" s="201">
        <v>0</v>
      </c>
      <c r="Z65" s="201">
        <v>34.11</v>
      </c>
      <c r="AA65" s="201">
        <v>21.23</v>
      </c>
      <c r="AB65" s="201">
        <v>0</v>
      </c>
      <c r="AC65" s="201">
        <v>8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13</v>
      </c>
      <c r="AJ65" s="201">
        <v>0</v>
      </c>
      <c r="AK65" s="201">
        <v>49.92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79.319999999999993</v>
      </c>
      <c r="L66" s="201">
        <v>31.85</v>
      </c>
      <c r="M66" s="201">
        <v>0</v>
      </c>
      <c r="N66" s="201">
        <v>28.95</v>
      </c>
      <c r="O66" s="201">
        <v>48.62</v>
      </c>
      <c r="P66" s="201">
        <v>55.6</v>
      </c>
      <c r="Q66" s="201">
        <v>2.67</v>
      </c>
      <c r="R66" s="201">
        <v>10.39</v>
      </c>
      <c r="S66" s="201">
        <v>6.47</v>
      </c>
      <c r="T66" s="201">
        <v>0</v>
      </c>
      <c r="U66" s="201">
        <v>235.18</v>
      </c>
      <c r="V66" s="201">
        <v>3.49</v>
      </c>
      <c r="W66" s="201">
        <v>8.5299999999999994</v>
      </c>
      <c r="X66" s="201">
        <v>36.76</v>
      </c>
      <c r="Y66" s="201">
        <v>0</v>
      </c>
      <c r="Z66" s="201">
        <v>34.11</v>
      </c>
      <c r="AA66" s="201">
        <v>21.23</v>
      </c>
      <c r="AB66" s="201">
        <v>0</v>
      </c>
      <c r="AC66" s="201">
        <v>8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13</v>
      </c>
      <c r="AJ66" s="201">
        <v>0</v>
      </c>
      <c r="AK66" s="201">
        <v>49.92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79.319999999999993</v>
      </c>
      <c r="L67" s="201">
        <v>31.85</v>
      </c>
      <c r="M67" s="201">
        <v>0</v>
      </c>
      <c r="N67" s="201">
        <v>28.95</v>
      </c>
      <c r="O67" s="201">
        <v>48.62</v>
      </c>
      <c r="P67" s="201">
        <v>55.6</v>
      </c>
      <c r="Q67" s="201">
        <v>2.67</v>
      </c>
      <c r="R67" s="201">
        <v>10.39</v>
      </c>
      <c r="S67" s="201">
        <v>6.47</v>
      </c>
      <c r="T67" s="201">
        <v>0</v>
      </c>
      <c r="U67" s="201">
        <v>235.18</v>
      </c>
      <c r="V67" s="201">
        <v>3.08</v>
      </c>
      <c r="W67" s="201">
        <v>8.5299999999999994</v>
      </c>
      <c r="X67" s="201">
        <v>36.76</v>
      </c>
      <c r="Y67" s="201">
        <v>0</v>
      </c>
      <c r="Z67" s="201">
        <v>34.11</v>
      </c>
      <c r="AA67" s="201">
        <v>21.23</v>
      </c>
      <c r="AB67" s="201">
        <v>0</v>
      </c>
      <c r="AC67" s="201">
        <v>8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13</v>
      </c>
      <c r="AJ67" s="201">
        <v>0</v>
      </c>
      <c r="AK67" s="201">
        <v>49.92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79.319999999999993</v>
      </c>
      <c r="L68" s="201">
        <v>31.85</v>
      </c>
      <c r="M68" s="201">
        <v>0</v>
      </c>
      <c r="N68" s="201">
        <v>28.95</v>
      </c>
      <c r="O68" s="201">
        <v>48.62</v>
      </c>
      <c r="P68" s="201">
        <v>55.6</v>
      </c>
      <c r="Q68" s="201">
        <v>2.67</v>
      </c>
      <c r="R68" s="201">
        <v>10.39</v>
      </c>
      <c r="S68" s="201">
        <v>6.47</v>
      </c>
      <c r="T68" s="201">
        <v>0</v>
      </c>
      <c r="U68" s="201">
        <v>235.18</v>
      </c>
      <c r="V68" s="201">
        <v>3.01</v>
      </c>
      <c r="W68" s="201">
        <v>8.5299999999999994</v>
      </c>
      <c r="X68" s="201">
        <v>36.76</v>
      </c>
      <c r="Y68" s="201">
        <v>0</v>
      </c>
      <c r="Z68" s="201">
        <v>34.11</v>
      </c>
      <c r="AA68" s="201">
        <v>21.23</v>
      </c>
      <c r="AB68" s="201">
        <v>0</v>
      </c>
      <c r="AC68" s="201">
        <v>8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13</v>
      </c>
      <c r="AJ68" s="201">
        <v>0</v>
      </c>
      <c r="AK68" s="201">
        <v>49.92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79.319999999999993</v>
      </c>
      <c r="L69" s="201">
        <v>31.85</v>
      </c>
      <c r="M69" s="201">
        <v>0</v>
      </c>
      <c r="N69" s="201">
        <v>28.95</v>
      </c>
      <c r="O69" s="201">
        <v>48.62</v>
      </c>
      <c r="P69" s="201">
        <v>55.6</v>
      </c>
      <c r="Q69" s="201">
        <v>2.67</v>
      </c>
      <c r="R69" s="201">
        <v>10.39</v>
      </c>
      <c r="S69" s="201">
        <v>6.47</v>
      </c>
      <c r="T69" s="201">
        <v>0</v>
      </c>
      <c r="U69" s="201">
        <v>235.18</v>
      </c>
      <c r="V69" s="201">
        <v>3.01</v>
      </c>
      <c r="W69" s="201">
        <v>8.5299999999999994</v>
      </c>
      <c r="X69" s="201">
        <v>36.76</v>
      </c>
      <c r="Y69" s="201">
        <v>0</v>
      </c>
      <c r="Z69" s="201">
        <v>34.11</v>
      </c>
      <c r="AA69" s="201">
        <v>21.23</v>
      </c>
      <c r="AB69" s="201">
        <v>0</v>
      </c>
      <c r="AC69" s="201">
        <v>8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13</v>
      </c>
      <c r="AJ69" s="201">
        <v>0</v>
      </c>
      <c r="AK69" s="201">
        <v>49.92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79.319999999999993</v>
      </c>
      <c r="L70" s="201">
        <v>31.85</v>
      </c>
      <c r="M70" s="201">
        <v>0</v>
      </c>
      <c r="N70" s="201">
        <v>28.95</v>
      </c>
      <c r="O70" s="201">
        <v>48.62</v>
      </c>
      <c r="P70" s="201">
        <v>55.6</v>
      </c>
      <c r="Q70" s="201">
        <v>2.67</v>
      </c>
      <c r="R70" s="201">
        <v>10.39</v>
      </c>
      <c r="S70" s="201">
        <v>6.47</v>
      </c>
      <c r="T70" s="201">
        <v>0</v>
      </c>
      <c r="U70" s="201">
        <v>235.18</v>
      </c>
      <c r="V70" s="201">
        <v>3.01</v>
      </c>
      <c r="W70" s="201">
        <v>8.5299999999999994</v>
      </c>
      <c r="X70" s="201">
        <v>36.76</v>
      </c>
      <c r="Y70" s="201">
        <v>0</v>
      </c>
      <c r="Z70" s="201">
        <v>34.11</v>
      </c>
      <c r="AA70" s="201">
        <v>21.23</v>
      </c>
      <c r="AB70" s="201">
        <v>0</v>
      </c>
      <c r="AC70" s="201">
        <v>8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13</v>
      </c>
      <c r="AJ70" s="201">
        <v>0</v>
      </c>
      <c r="AK70" s="201">
        <v>49.92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79.319999999999993</v>
      </c>
      <c r="L71" s="201">
        <v>31.85</v>
      </c>
      <c r="M71" s="201">
        <v>0</v>
      </c>
      <c r="N71" s="201">
        <v>28.95</v>
      </c>
      <c r="O71" s="201">
        <v>48.62</v>
      </c>
      <c r="P71" s="201">
        <v>56.14</v>
      </c>
      <c r="Q71" s="201">
        <v>2.67</v>
      </c>
      <c r="R71" s="201">
        <v>10.39</v>
      </c>
      <c r="S71" s="201">
        <v>6.47</v>
      </c>
      <c r="T71" s="201">
        <v>0</v>
      </c>
      <c r="U71" s="201">
        <v>235.18</v>
      </c>
      <c r="V71" s="201">
        <v>3.01</v>
      </c>
      <c r="W71" s="201">
        <v>8.5299999999999994</v>
      </c>
      <c r="X71" s="201">
        <v>36.76</v>
      </c>
      <c r="Y71" s="201">
        <v>0</v>
      </c>
      <c r="Z71" s="201">
        <v>34.11</v>
      </c>
      <c r="AA71" s="201">
        <v>21.23</v>
      </c>
      <c r="AB71" s="201">
        <v>0</v>
      </c>
      <c r="AC71" s="201">
        <v>8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13</v>
      </c>
      <c r="AJ71" s="201">
        <v>0</v>
      </c>
      <c r="AK71" s="201">
        <v>49.92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79.319999999999993</v>
      </c>
      <c r="L72" s="201">
        <v>31.85</v>
      </c>
      <c r="M72" s="201">
        <v>0</v>
      </c>
      <c r="N72" s="201">
        <v>28.95</v>
      </c>
      <c r="O72" s="201">
        <v>48.62</v>
      </c>
      <c r="P72" s="201">
        <v>56.14</v>
      </c>
      <c r="Q72" s="201">
        <v>2.67</v>
      </c>
      <c r="R72" s="201">
        <v>10.39</v>
      </c>
      <c r="S72" s="201">
        <v>6.47</v>
      </c>
      <c r="T72" s="201">
        <v>0</v>
      </c>
      <c r="U72" s="201">
        <v>235.18</v>
      </c>
      <c r="V72" s="201">
        <v>3.01</v>
      </c>
      <c r="W72" s="201">
        <v>8.5299999999999994</v>
      </c>
      <c r="X72" s="201">
        <v>36.76</v>
      </c>
      <c r="Y72" s="201">
        <v>0</v>
      </c>
      <c r="Z72" s="201">
        <v>34.11</v>
      </c>
      <c r="AA72" s="201">
        <v>21.23</v>
      </c>
      <c r="AB72" s="201">
        <v>0</v>
      </c>
      <c r="AC72" s="201">
        <v>8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13</v>
      </c>
      <c r="AJ72" s="201">
        <v>0</v>
      </c>
      <c r="AK72" s="201">
        <v>49.92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56.14</v>
      </c>
      <c r="Q73" s="201">
        <v>2.67</v>
      </c>
      <c r="R73" s="201">
        <v>10.39</v>
      </c>
      <c r="S73" s="201">
        <v>6.47</v>
      </c>
      <c r="T73" s="201">
        <v>0</v>
      </c>
      <c r="U73" s="201">
        <v>235.18</v>
      </c>
      <c r="V73" s="201">
        <v>3.01</v>
      </c>
      <c r="W73" s="201">
        <v>8.5299999999999994</v>
      </c>
      <c r="X73" s="201">
        <v>36.76</v>
      </c>
      <c r="Y73" s="201">
        <v>0</v>
      </c>
      <c r="Z73" s="201">
        <v>34.11</v>
      </c>
      <c r="AA73" s="201">
        <v>21.23</v>
      </c>
      <c r="AB73" s="201">
        <v>0</v>
      </c>
      <c r="AC73" s="201">
        <v>8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13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21.81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56.14</v>
      </c>
      <c r="Q74" s="201">
        <v>2.67</v>
      </c>
      <c r="R74" s="201">
        <v>10.39</v>
      </c>
      <c r="S74" s="201">
        <v>6.47</v>
      </c>
      <c r="T74" s="201">
        <v>0</v>
      </c>
      <c r="U74" s="201">
        <v>235.18</v>
      </c>
      <c r="V74" s="201">
        <v>3.01</v>
      </c>
      <c r="W74" s="201">
        <v>8.5299999999999994</v>
      </c>
      <c r="X74" s="201">
        <v>36.76</v>
      </c>
      <c r="Y74" s="201">
        <v>0</v>
      </c>
      <c r="Z74" s="201">
        <v>34.11</v>
      </c>
      <c r="AA74" s="201">
        <v>21.23</v>
      </c>
      <c r="AB74" s="201">
        <v>0</v>
      </c>
      <c r="AC74" s="201">
        <v>8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13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11.54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56.5</v>
      </c>
      <c r="Q75" s="201">
        <v>2.67</v>
      </c>
      <c r="R75" s="201">
        <v>10.39</v>
      </c>
      <c r="S75" s="201">
        <v>6.47</v>
      </c>
      <c r="T75" s="201">
        <v>0</v>
      </c>
      <c r="U75" s="201">
        <v>235.18</v>
      </c>
      <c r="V75" s="201">
        <v>3.01</v>
      </c>
      <c r="W75" s="201">
        <v>8.5299999999999994</v>
      </c>
      <c r="X75" s="201">
        <v>36.76</v>
      </c>
      <c r="Y75" s="201">
        <v>0</v>
      </c>
      <c r="Z75" s="201">
        <v>34.11</v>
      </c>
      <c r="AA75" s="201">
        <v>21.23</v>
      </c>
      <c r="AB75" s="201">
        <v>0</v>
      </c>
      <c r="AC75" s="201">
        <v>15.25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20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56.5</v>
      </c>
      <c r="Q76" s="201">
        <v>2.67</v>
      </c>
      <c r="R76" s="201">
        <v>10.39</v>
      </c>
      <c r="S76" s="201">
        <v>6.47</v>
      </c>
      <c r="T76" s="201">
        <v>0</v>
      </c>
      <c r="U76" s="201">
        <v>235.18</v>
      </c>
      <c r="V76" s="201">
        <v>3.01</v>
      </c>
      <c r="W76" s="201">
        <v>8.5299999999999994</v>
      </c>
      <c r="X76" s="201">
        <v>36.76</v>
      </c>
      <c r="Y76" s="201">
        <v>0</v>
      </c>
      <c r="Z76" s="201">
        <v>34.11</v>
      </c>
      <c r="AA76" s="201">
        <v>21.23</v>
      </c>
      <c r="AB76" s="201">
        <v>0</v>
      </c>
      <c r="AC76" s="201">
        <v>15.25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30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159.27000000000001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56.15</v>
      </c>
      <c r="Q77" s="201">
        <v>2.67</v>
      </c>
      <c r="R77" s="201">
        <v>10.39</v>
      </c>
      <c r="S77" s="201">
        <v>6.47</v>
      </c>
      <c r="T77" s="201">
        <v>0</v>
      </c>
      <c r="U77" s="201">
        <v>235.18</v>
      </c>
      <c r="V77" s="201">
        <v>3.01</v>
      </c>
      <c r="W77" s="201">
        <v>8.5299999999999994</v>
      </c>
      <c r="X77" s="201">
        <v>36.76</v>
      </c>
      <c r="Y77" s="201">
        <v>0</v>
      </c>
      <c r="Z77" s="201">
        <v>34.11</v>
      </c>
      <c r="AA77" s="201">
        <v>21.23</v>
      </c>
      <c r="AB77" s="201">
        <v>0</v>
      </c>
      <c r="AC77" s="201">
        <v>15.25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30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56.15</v>
      </c>
      <c r="Q78" s="201">
        <v>2.67</v>
      </c>
      <c r="R78" s="201">
        <v>10.39</v>
      </c>
      <c r="S78" s="201">
        <v>6.47</v>
      </c>
      <c r="T78" s="201">
        <v>0</v>
      </c>
      <c r="U78" s="201">
        <v>235.18</v>
      </c>
      <c r="V78" s="201">
        <v>3.01</v>
      </c>
      <c r="W78" s="201">
        <v>8.5299999999999994</v>
      </c>
      <c r="X78" s="201">
        <v>36.76</v>
      </c>
      <c r="Y78" s="201">
        <v>0</v>
      </c>
      <c r="Z78" s="201">
        <v>34.11</v>
      </c>
      <c r="AA78" s="201">
        <v>21.23</v>
      </c>
      <c r="AB78" s="201">
        <v>0</v>
      </c>
      <c r="AC78" s="201">
        <v>15.25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30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56.15</v>
      </c>
      <c r="Q79" s="201">
        <v>2.67</v>
      </c>
      <c r="R79" s="201">
        <v>10.39</v>
      </c>
      <c r="S79" s="201">
        <v>6.47</v>
      </c>
      <c r="T79" s="201">
        <v>0</v>
      </c>
      <c r="U79" s="201">
        <v>235.18</v>
      </c>
      <c r="V79" s="201">
        <v>2.97</v>
      </c>
      <c r="W79" s="201">
        <v>8.5299999999999994</v>
      </c>
      <c r="X79" s="201">
        <v>36.76</v>
      </c>
      <c r="Y79" s="201">
        <v>0</v>
      </c>
      <c r="Z79" s="201">
        <v>34.11</v>
      </c>
      <c r="AA79" s="201">
        <v>21.23</v>
      </c>
      <c r="AB79" s="201">
        <v>0</v>
      </c>
      <c r="AC79" s="201">
        <v>8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13.49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56.14</v>
      </c>
      <c r="Q80" s="201">
        <v>2.67</v>
      </c>
      <c r="R80" s="201">
        <v>10.39</v>
      </c>
      <c r="S80" s="201">
        <v>6.47</v>
      </c>
      <c r="T80" s="201">
        <v>0</v>
      </c>
      <c r="U80" s="201">
        <v>235.18</v>
      </c>
      <c r="V80" s="201">
        <v>2.97</v>
      </c>
      <c r="W80" s="201">
        <v>8.5299999999999994</v>
      </c>
      <c r="X80" s="201">
        <v>36.76</v>
      </c>
      <c r="Y80" s="201">
        <v>0</v>
      </c>
      <c r="Z80" s="201">
        <v>34.11</v>
      </c>
      <c r="AA80" s="201">
        <v>21.23</v>
      </c>
      <c r="AB80" s="201">
        <v>0</v>
      </c>
      <c r="AC80" s="201">
        <v>8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13.49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159.27000000000001</v>
      </c>
      <c r="L81" s="201">
        <v>61.4</v>
      </c>
      <c r="M81" s="201">
        <v>0</v>
      </c>
      <c r="N81" s="201">
        <v>28.95</v>
      </c>
      <c r="O81" s="201">
        <v>48.62</v>
      </c>
      <c r="P81" s="201">
        <v>56.14</v>
      </c>
      <c r="Q81" s="201">
        <v>2.67</v>
      </c>
      <c r="R81" s="201">
        <v>10.39</v>
      </c>
      <c r="S81" s="201">
        <v>6.47</v>
      </c>
      <c r="T81" s="201">
        <v>0</v>
      </c>
      <c r="U81" s="201">
        <v>235.18</v>
      </c>
      <c r="V81" s="201">
        <v>2.86</v>
      </c>
      <c r="W81" s="201">
        <v>8.5299999999999994</v>
      </c>
      <c r="X81" s="201">
        <v>24.25</v>
      </c>
      <c r="Y81" s="201">
        <v>0</v>
      </c>
      <c r="Z81" s="201">
        <v>34.11</v>
      </c>
      <c r="AA81" s="201">
        <v>21.23</v>
      </c>
      <c r="AB81" s="201">
        <v>0</v>
      </c>
      <c r="AC81" s="201">
        <v>8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13.49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159.27000000000001</v>
      </c>
      <c r="L82" s="201">
        <v>61.4</v>
      </c>
      <c r="M82" s="201">
        <v>0</v>
      </c>
      <c r="N82" s="201">
        <v>28.95</v>
      </c>
      <c r="O82" s="201">
        <v>48.62</v>
      </c>
      <c r="P82" s="201">
        <v>56.14</v>
      </c>
      <c r="Q82" s="201">
        <v>2.67</v>
      </c>
      <c r="R82" s="201">
        <v>10.39</v>
      </c>
      <c r="S82" s="201">
        <v>6.47</v>
      </c>
      <c r="T82" s="201">
        <v>0</v>
      </c>
      <c r="U82" s="201">
        <v>235.18</v>
      </c>
      <c r="V82" s="201">
        <v>2.86</v>
      </c>
      <c r="W82" s="201">
        <v>8.5299999999999994</v>
      </c>
      <c r="X82" s="201">
        <v>24.25</v>
      </c>
      <c r="Y82" s="201">
        <v>0</v>
      </c>
      <c r="Z82" s="201">
        <v>34.11</v>
      </c>
      <c r="AA82" s="201">
        <v>21.23</v>
      </c>
      <c r="AB82" s="201">
        <v>0</v>
      </c>
      <c r="AC82" s="201">
        <v>8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13.49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159.27000000000001</v>
      </c>
      <c r="L83" s="201">
        <v>61.4</v>
      </c>
      <c r="M83" s="201">
        <v>0</v>
      </c>
      <c r="N83" s="201">
        <v>28.95</v>
      </c>
      <c r="O83" s="201">
        <v>48.62</v>
      </c>
      <c r="P83" s="201">
        <v>56.14</v>
      </c>
      <c r="Q83" s="201">
        <v>2.67</v>
      </c>
      <c r="R83" s="201">
        <v>10.39</v>
      </c>
      <c r="S83" s="201">
        <v>6.47</v>
      </c>
      <c r="T83" s="201">
        <v>0</v>
      </c>
      <c r="U83" s="201">
        <v>235.18</v>
      </c>
      <c r="V83" s="201">
        <v>2.86</v>
      </c>
      <c r="W83" s="201">
        <v>8.5299999999999994</v>
      </c>
      <c r="X83" s="201">
        <v>24.25</v>
      </c>
      <c r="Y83" s="201">
        <v>0</v>
      </c>
      <c r="Z83" s="201">
        <v>34.11</v>
      </c>
      <c r="AA83" s="201">
        <v>21.23</v>
      </c>
      <c r="AB83" s="201">
        <v>0</v>
      </c>
      <c r="AC83" s="201">
        <v>8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14.41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159.27000000000001</v>
      </c>
      <c r="L84" s="201">
        <v>61.4</v>
      </c>
      <c r="M84" s="201">
        <v>0</v>
      </c>
      <c r="N84" s="201">
        <v>28.95</v>
      </c>
      <c r="O84" s="201">
        <v>48.62</v>
      </c>
      <c r="P84" s="201">
        <v>56.14</v>
      </c>
      <c r="Q84" s="201">
        <v>2.67</v>
      </c>
      <c r="R84" s="201">
        <v>10.39</v>
      </c>
      <c r="S84" s="201">
        <v>6.47</v>
      </c>
      <c r="T84" s="201">
        <v>0</v>
      </c>
      <c r="U84" s="201">
        <v>235.18</v>
      </c>
      <c r="V84" s="201">
        <v>2.86</v>
      </c>
      <c r="W84" s="201">
        <v>8.5299999999999994</v>
      </c>
      <c r="X84" s="201">
        <v>24.25</v>
      </c>
      <c r="Y84" s="201">
        <v>0</v>
      </c>
      <c r="Z84" s="201">
        <v>34.11</v>
      </c>
      <c r="AA84" s="201">
        <v>21.23</v>
      </c>
      <c r="AB84" s="201">
        <v>0</v>
      </c>
      <c r="AC84" s="201">
        <v>8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14.41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159.27000000000001</v>
      </c>
      <c r="L85" s="201">
        <v>61.4</v>
      </c>
      <c r="M85" s="201">
        <v>0</v>
      </c>
      <c r="N85" s="201">
        <v>28.95</v>
      </c>
      <c r="O85" s="201">
        <v>48.62</v>
      </c>
      <c r="P85" s="201">
        <v>60.06</v>
      </c>
      <c r="Q85" s="201">
        <v>2.67</v>
      </c>
      <c r="R85" s="201">
        <v>10.39</v>
      </c>
      <c r="S85" s="201">
        <v>6.47</v>
      </c>
      <c r="T85" s="201">
        <v>0</v>
      </c>
      <c r="U85" s="201">
        <v>235.18</v>
      </c>
      <c r="V85" s="201">
        <v>2.86</v>
      </c>
      <c r="W85" s="201">
        <v>8.5299999999999994</v>
      </c>
      <c r="X85" s="201">
        <v>24.25</v>
      </c>
      <c r="Y85" s="201">
        <v>0</v>
      </c>
      <c r="Z85" s="201">
        <v>34.11</v>
      </c>
      <c r="AA85" s="201">
        <v>21.23</v>
      </c>
      <c r="AB85" s="201">
        <v>0</v>
      </c>
      <c r="AC85" s="201">
        <v>8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14.41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159.27000000000001</v>
      </c>
      <c r="L86" s="201">
        <v>61.4</v>
      </c>
      <c r="M86" s="201">
        <v>0</v>
      </c>
      <c r="N86" s="201">
        <v>28.95</v>
      </c>
      <c r="O86" s="201">
        <v>48.62</v>
      </c>
      <c r="P86" s="201">
        <v>60.06</v>
      </c>
      <c r="Q86" s="201">
        <v>2.67</v>
      </c>
      <c r="R86" s="201">
        <v>10.39</v>
      </c>
      <c r="S86" s="201">
        <v>6.47</v>
      </c>
      <c r="T86" s="201">
        <v>0</v>
      </c>
      <c r="U86" s="201">
        <v>235.18</v>
      </c>
      <c r="V86" s="201">
        <v>2.86</v>
      </c>
      <c r="W86" s="201">
        <v>8.5299999999999994</v>
      </c>
      <c r="X86" s="201">
        <v>24.25</v>
      </c>
      <c r="Y86" s="201">
        <v>0</v>
      </c>
      <c r="Z86" s="201">
        <v>34.11</v>
      </c>
      <c r="AA86" s="201">
        <v>21.23</v>
      </c>
      <c r="AB86" s="201">
        <v>0</v>
      </c>
      <c r="AC86" s="201">
        <v>8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14.41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59.54</v>
      </c>
      <c r="Q87" s="201">
        <v>2.67</v>
      </c>
      <c r="R87" s="201">
        <v>10.39</v>
      </c>
      <c r="S87" s="201">
        <v>6.47</v>
      </c>
      <c r="T87" s="201">
        <v>0</v>
      </c>
      <c r="U87" s="201">
        <v>235.18</v>
      </c>
      <c r="V87" s="201">
        <v>2.86</v>
      </c>
      <c r="W87" s="201">
        <v>8.5299999999999994</v>
      </c>
      <c r="X87" s="201">
        <v>24.25</v>
      </c>
      <c r="Y87" s="201">
        <v>0</v>
      </c>
      <c r="Z87" s="201">
        <v>34.11</v>
      </c>
      <c r="AA87" s="201">
        <v>21.23</v>
      </c>
      <c r="AB87" s="201">
        <v>0</v>
      </c>
      <c r="AC87" s="201">
        <v>8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14.41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59.54</v>
      </c>
      <c r="Q88" s="201">
        <v>2.67</v>
      </c>
      <c r="R88" s="201">
        <v>10.39</v>
      </c>
      <c r="S88" s="201">
        <v>6.47</v>
      </c>
      <c r="T88" s="201">
        <v>0</v>
      </c>
      <c r="U88" s="201">
        <v>235.18</v>
      </c>
      <c r="V88" s="201">
        <v>2.86</v>
      </c>
      <c r="W88" s="201">
        <v>8.5299999999999994</v>
      </c>
      <c r="X88" s="201">
        <v>24.25</v>
      </c>
      <c r="Y88" s="201">
        <v>0</v>
      </c>
      <c r="Z88" s="201">
        <v>34.11</v>
      </c>
      <c r="AA88" s="201">
        <v>21.23</v>
      </c>
      <c r="AB88" s="201">
        <v>0</v>
      </c>
      <c r="AC88" s="201">
        <v>8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14.41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59.54</v>
      </c>
      <c r="Q89" s="201">
        <v>2.67</v>
      </c>
      <c r="R89" s="201">
        <v>10.39</v>
      </c>
      <c r="S89" s="201">
        <v>6.47</v>
      </c>
      <c r="T89" s="201">
        <v>0</v>
      </c>
      <c r="U89" s="201">
        <v>235.18</v>
      </c>
      <c r="V89" s="201">
        <v>2.86</v>
      </c>
      <c r="W89" s="201">
        <v>8.5299999999999994</v>
      </c>
      <c r="X89" s="201">
        <v>24.25</v>
      </c>
      <c r="Y89" s="201">
        <v>0</v>
      </c>
      <c r="Z89" s="201">
        <v>34.11</v>
      </c>
      <c r="AA89" s="201">
        <v>21.23</v>
      </c>
      <c r="AB89" s="201">
        <v>0</v>
      </c>
      <c r="AC89" s="201">
        <v>8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14.41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59.54</v>
      </c>
      <c r="Q90" s="201">
        <v>2.67</v>
      </c>
      <c r="R90" s="201">
        <v>10.39</v>
      </c>
      <c r="S90" s="201">
        <v>6.47</v>
      </c>
      <c r="T90" s="201">
        <v>0</v>
      </c>
      <c r="U90" s="201">
        <v>235.18</v>
      </c>
      <c r="V90" s="201">
        <v>2.86</v>
      </c>
      <c r="W90" s="201">
        <v>8.5299999999999994</v>
      </c>
      <c r="X90" s="201">
        <v>24.25</v>
      </c>
      <c r="Y90" s="201">
        <v>0</v>
      </c>
      <c r="Z90" s="201">
        <v>34.11</v>
      </c>
      <c r="AA90" s="201">
        <v>21.23</v>
      </c>
      <c r="AB90" s="201">
        <v>0</v>
      </c>
      <c r="AC90" s="201">
        <v>8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14.41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59.54</v>
      </c>
      <c r="Q91" s="201">
        <v>2.67</v>
      </c>
      <c r="R91" s="201">
        <v>10.39</v>
      </c>
      <c r="S91" s="201">
        <v>6.47</v>
      </c>
      <c r="T91" s="201">
        <v>0</v>
      </c>
      <c r="U91" s="201">
        <v>235.18</v>
      </c>
      <c r="V91" s="201">
        <v>2.97</v>
      </c>
      <c r="W91" s="201">
        <v>8.5299999999999994</v>
      </c>
      <c r="X91" s="201">
        <v>24.25</v>
      </c>
      <c r="Y91" s="201">
        <v>0</v>
      </c>
      <c r="Z91" s="201">
        <v>34.11</v>
      </c>
      <c r="AA91" s="201">
        <v>21.23</v>
      </c>
      <c r="AB91" s="201">
        <v>0</v>
      </c>
      <c r="AC91" s="201">
        <v>8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14.71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59.54</v>
      </c>
      <c r="Q92" s="201">
        <v>2.67</v>
      </c>
      <c r="R92" s="201">
        <v>10.39</v>
      </c>
      <c r="S92" s="201">
        <v>6.47</v>
      </c>
      <c r="T92" s="201">
        <v>0</v>
      </c>
      <c r="U92" s="201">
        <v>235.18</v>
      </c>
      <c r="V92" s="201">
        <v>2.97</v>
      </c>
      <c r="W92" s="201">
        <v>8.5299999999999994</v>
      </c>
      <c r="X92" s="201">
        <v>24.25</v>
      </c>
      <c r="Y92" s="201">
        <v>0</v>
      </c>
      <c r="Z92" s="201">
        <v>34.11</v>
      </c>
      <c r="AA92" s="201">
        <v>21.23</v>
      </c>
      <c r="AB92" s="201">
        <v>0</v>
      </c>
      <c r="AC92" s="201">
        <v>8.14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14.71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165.03</v>
      </c>
      <c r="L93" s="201">
        <v>62.46</v>
      </c>
      <c r="M93" s="201">
        <v>0</v>
      </c>
      <c r="N93" s="201">
        <v>28.95</v>
      </c>
      <c r="O93" s="201">
        <v>48.62</v>
      </c>
      <c r="P93" s="201">
        <v>59.54</v>
      </c>
      <c r="Q93" s="201">
        <v>2.77</v>
      </c>
      <c r="R93" s="201">
        <v>10.77</v>
      </c>
      <c r="S93" s="201">
        <v>6.7</v>
      </c>
      <c r="T93" s="201">
        <v>0</v>
      </c>
      <c r="U93" s="201">
        <v>235.18</v>
      </c>
      <c r="V93" s="201">
        <v>3.62</v>
      </c>
      <c r="W93" s="201">
        <v>8.84</v>
      </c>
      <c r="X93" s="201">
        <v>24.25</v>
      </c>
      <c r="Y93" s="201">
        <v>0</v>
      </c>
      <c r="Z93" s="201">
        <v>34.11</v>
      </c>
      <c r="AA93" s="201">
        <v>21.23</v>
      </c>
      <c r="AB93" s="201">
        <v>0</v>
      </c>
      <c r="AC93" s="201">
        <v>15.67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30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165.03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59.54</v>
      </c>
      <c r="Q94" s="201">
        <v>2.67</v>
      </c>
      <c r="R94" s="201">
        <v>10.55</v>
      </c>
      <c r="S94" s="201">
        <v>6.47</v>
      </c>
      <c r="T94" s="201">
        <v>0</v>
      </c>
      <c r="U94" s="201">
        <v>235.18</v>
      </c>
      <c r="V94" s="201">
        <v>3.26</v>
      </c>
      <c r="W94" s="201">
        <v>8.5299999999999994</v>
      </c>
      <c r="X94" s="201">
        <v>24.25</v>
      </c>
      <c r="Y94" s="201">
        <v>0</v>
      </c>
      <c r="Z94" s="201">
        <v>34.11</v>
      </c>
      <c r="AA94" s="201">
        <v>21.23</v>
      </c>
      <c r="AB94" s="201">
        <v>0</v>
      </c>
      <c r="AC94" s="201">
        <v>15.67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30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59.54</v>
      </c>
      <c r="Q95" s="201">
        <v>2.67</v>
      </c>
      <c r="R95" s="201">
        <v>10.39</v>
      </c>
      <c r="S95" s="201">
        <v>6.47</v>
      </c>
      <c r="T95" s="201">
        <v>0</v>
      </c>
      <c r="U95" s="201">
        <v>235.18</v>
      </c>
      <c r="V95" s="201">
        <v>3.13</v>
      </c>
      <c r="W95" s="201">
        <v>8.5299999999999994</v>
      </c>
      <c r="X95" s="201">
        <v>24.25</v>
      </c>
      <c r="Y95" s="201">
        <v>0</v>
      </c>
      <c r="Z95" s="201">
        <v>34.11</v>
      </c>
      <c r="AA95" s="201">
        <v>21.23</v>
      </c>
      <c r="AB95" s="201">
        <v>0</v>
      </c>
      <c r="AC95" s="201">
        <v>8.14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14.71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59.54</v>
      </c>
      <c r="Q96" s="201">
        <v>2.67</v>
      </c>
      <c r="R96" s="201">
        <v>10.39</v>
      </c>
      <c r="S96" s="201">
        <v>6.47</v>
      </c>
      <c r="T96" s="201">
        <v>0</v>
      </c>
      <c r="U96" s="201">
        <v>235.18</v>
      </c>
      <c r="V96" s="201">
        <v>3.13</v>
      </c>
      <c r="W96" s="201">
        <v>8.5299999999999994</v>
      </c>
      <c r="X96" s="201">
        <v>24.25</v>
      </c>
      <c r="Y96" s="201">
        <v>0</v>
      </c>
      <c r="Z96" s="201">
        <v>34.11</v>
      </c>
      <c r="AA96" s="201">
        <v>21.23</v>
      </c>
      <c r="AB96" s="201">
        <v>0</v>
      </c>
      <c r="AC96" s="201">
        <v>8.14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14.71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165.03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59.54</v>
      </c>
      <c r="Q97" s="201">
        <v>2.67</v>
      </c>
      <c r="R97" s="201">
        <v>10.39</v>
      </c>
      <c r="S97" s="201">
        <v>6.47</v>
      </c>
      <c r="T97" s="201">
        <v>0</v>
      </c>
      <c r="U97" s="201">
        <v>235.18</v>
      </c>
      <c r="V97" s="201">
        <v>3.13</v>
      </c>
      <c r="W97" s="201">
        <v>8.5299999999999994</v>
      </c>
      <c r="X97" s="201">
        <v>24.25</v>
      </c>
      <c r="Y97" s="201">
        <v>0</v>
      </c>
      <c r="Z97" s="201">
        <v>34.11</v>
      </c>
      <c r="AA97" s="201">
        <v>21.23</v>
      </c>
      <c r="AB97" s="201">
        <v>0</v>
      </c>
      <c r="AC97" s="201">
        <v>8.14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14.71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165.03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59.54</v>
      </c>
      <c r="Q98" s="201">
        <v>2.67</v>
      </c>
      <c r="R98" s="201">
        <v>10.39</v>
      </c>
      <c r="S98" s="201">
        <v>6.47</v>
      </c>
      <c r="T98" s="201">
        <v>0</v>
      </c>
      <c r="U98" s="201">
        <v>235.18</v>
      </c>
      <c r="V98" s="201">
        <v>3.13</v>
      </c>
      <c r="W98" s="201">
        <v>8.5299999999999994</v>
      </c>
      <c r="X98" s="201">
        <v>24.25</v>
      </c>
      <c r="Y98" s="201">
        <v>0</v>
      </c>
      <c r="Z98" s="201">
        <v>34.11</v>
      </c>
      <c r="AA98" s="201">
        <v>21.23</v>
      </c>
      <c r="AB98" s="201">
        <v>0</v>
      </c>
      <c r="AC98" s="201">
        <v>8.14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14.71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2.4475625000000019</v>
      </c>
      <c r="L99">
        <f t="shared" si="0"/>
        <v>0.77227000000000023</v>
      </c>
      <c r="M99">
        <f t="shared" si="0"/>
        <v>0</v>
      </c>
      <c r="N99">
        <f t="shared" si="0"/>
        <v>0.61644749999999993</v>
      </c>
      <c r="O99">
        <f t="shared" si="0"/>
        <v>1.0301974999999983</v>
      </c>
      <c r="P99">
        <f t="shared" si="0"/>
        <v>1.3850024999999997</v>
      </c>
      <c r="Q99">
        <f t="shared" si="0"/>
        <v>5.6619999999999907E-2</v>
      </c>
      <c r="R99">
        <f t="shared" si="0"/>
        <v>0.18246499999999982</v>
      </c>
      <c r="S99">
        <f t="shared" si="0"/>
        <v>0.11431500000000021</v>
      </c>
      <c r="T99">
        <f t="shared" si="0"/>
        <v>0</v>
      </c>
      <c r="U99">
        <f t="shared" si="0"/>
        <v>5.6443200000000049</v>
      </c>
      <c r="V99">
        <f t="shared" si="0"/>
        <v>4.4135000000000035E-2</v>
      </c>
      <c r="W99">
        <f t="shared" si="0"/>
        <v>0.17765749999999969</v>
      </c>
      <c r="X99">
        <f t="shared" si="0"/>
        <v>0.68356000000000028</v>
      </c>
      <c r="Y99">
        <f t="shared" si="0"/>
        <v>0</v>
      </c>
      <c r="Z99">
        <f t="shared" si="0"/>
        <v>0.69609749999999992</v>
      </c>
      <c r="AA99">
        <f t="shared" si="0"/>
        <v>0.40100000000000025</v>
      </c>
      <c r="AB99">
        <f t="shared" si="0"/>
        <v>0</v>
      </c>
      <c r="AC99">
        <f t="shared" si="0"/>
        <v>0.22586749999999997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0.44846250000000032</v>
      </c>
      <c r="AJ99">
        <f t="shared" si="0"/>
        <v>0</v>
      </c>
      <c r="AK99">
        <f t="shared" si="0"/>
        <v>1.162915000000001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0.27465999999999996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4.9800000000000004</v>
      </c>
      <c r="L3" s="201">
        <v>308.83</v>
      </c>
      <c r="M3" s="201">
        <v>13.33</v>
      </c>
      <c r="N3" s="201">
        <v>34.97</v>
      </c>
      <c r="O3" s="201">
        <v>0</v>
      </c>
      <c r="P3" s="201">
        <v>36.97</v>
      </c>
      <c r="Q3" s="201">
        <v>3.23</v>
      </c>
      <c r="R3" s="201">
        <v>12.56</v>
      </c>
      <c r="S3" s="201">
        <v>7.82</v>
      </c>
      <c r="T3" s="201">
        <v>0</v>
      </c>
      <c r="U3" s="201">
        <v>51.66</v>
      </c>
      <c r="V3" s="201">
        <v>4.22</v>
      </c>
      <c r="W3" s="201">
        <v>9.6999999999999993</v>
      </c>
      <c r="X3" s="201">
        <v>43.93</v>
      </c>
      <c r="Y3" s="201">
        <v>0</v>
      </c>
      <c r="Z3" s="201">
        <v>37.49</v>
      </c>
      <c r="AA3" s="201">
        <v>26.7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40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4.9800000000000004</v>
      </c>
      <c r="L4" s="201">
        <v>308.83</v>
      </c>
      <c r="M4" s="201">
        <v>13.33</v>
      </c>
      <c r="N4" s="201">
        <v>34.97</v>
      </c>
      <c r="O4" s="201">
        <v>0</v>
      </c>
      <c r="P4" s="201">
        <v>36.97</v>
      </c>
      <c r="Q4" s="201">
        <v>3.23</v>
      </c>
      <c r="R4" s="201">
        <v>12.56</v>
      </c>
      <c r="S4" s="201">
        <v>7.82</v>
      </c>
      <c r="T4" s="201">
        <v>0</v>
      </c>
      <c r="U4" s="201">
        <v>51.66</v>
      </c>
      <c r="V4" s="201">
        <v>4.22</v>
      </c>
      <c r="W4" s="201">
        <v>10.31</v>
      </c>
      <c r="X4" s="201">
        <v>43.93</v>
      </c>
      <c r="Y4" s="201">
        <v>0</v>
      </c>
      <c r="Z4" s="201">
        <v>37.49</v>
      </c>
      <c r="AA4" s="201">
        <v>26.7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40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4.9800000000000004</v>
      </c>
      <c r="L5" s="201">
        <v>308.83</v>
      </c>
      <c r="M5" s="201">
        <v>13.33</v>
      </c>
      <c r="N5" s="201">
        <v>34.97</v>
      </c>
      <c r="O5" s="201">
        <v>0</v>
      </c>
      <c r="P5" s="201">
        <v>36.97</v>
      </c>
      <c r="Q5" s="201">
        <v>3.23</v>
      </c>
      <c r="R5" s="201">
        <v>12.56</v>
      </c>
      <c r="S5" s="201">
        <v>7.82</v>
      </c>
      <c r="T5" s="201">
        <v>0</v>
      </c>
      <c r="U5" s="201">
        <v>51.66</v>
      </c>
      <c r="V5" s="201">
        <v>4.22</v>
      </c>
      <c r="W5" s="201">
        <v>10.31</v>
      </c>
      <c r="X5" s="201">
        <v>43.93</v>
      </c>
      <c r="Y5" s="201">
        <v>0</v>
      </c>
      <c r="Z5" s="201">
        <v>37.49</v>
      </c>
      <c r="AA5" s="201">
        <v>26.7</v>
      </c>
      <c r="AB5" s="201">
        <v>0</v>
      </c>
      <c r="AC5" s="201">
        <v>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40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4.9800000000000004</v>
      </c>
      <c r="L6" s="201">
        <v>308.83</v>
      </c>
      <c r="M6" s="201">
        <v>13.33</v>
      </c>
      <c r="N6" s="201">
        <v>34.97</v>
      </c>
      <c r="O6" s="201">
        <v>0</v>
      </c>
      <c r="P6" s="201">
        <v>36.97</v>
      </c>
      <c r="Q6" s="201">
        <v>3.23</v>
      </c>
      <c r="R6" s="201">
        <v>12.56</v>
      </c>
      <c r="S6" s="201">
        <v>7.82</v>
      </c>
      <c r="T6" s="201">
        <v>0</v>
      </c>
      <c r="U6" s="201">
        <v>51.66</v>
      </c>
      <c r="V6" s="201">
        <v>4.22</v>
      </c>
      <c r="W6" s="201">
        <v>10.31</v>
      </c>
      <c r="X6" s="201">
        <v>43.93</v>
      </c>
      <c r="Y6" s="201">
        <v>0</v>
      </c>
      <c r="Z6" s="201">
        <v>37.49</v>
      </c>
      <c r="AA6" s="201">
        <v>26.7</v>
      </c>
      <c r="AB6" s="201">
        <v>0</v>
      </c>
      <c r="AC6" s="201">
        <v>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40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4.9800000000000004</v>
      </c>
      <c r="L7" s="201">
        <v>308.83</v>
      </c>
      <c r="M7" s="201">
        <v>13.81</v>
      </c>
      <c r="N7" s="201">
        <v>36.24</v>
      </c>
      <c r="O7" s="201">
        <v>0</v>
      </c>
      <c r="P7" s="201">
        <v>36.97</v>
      </c>
      <c r="Q7" s="201">
        <v>3.23</v>
      </c>
      <c r="R7" s="201">
        <v>12.55</v>
      </c>
      <c r="S7" s="201">
        <v>7.82</v>
      </c>
      <c r="T7" s="201">
        <v>0</v>
      </c>
      <c r="U7" s="201">
        <v>51.66</v>
      </c>
      <c r="V7" s="201">
        <v>4.22</v>
      </c>
      <c r="W7" s="201">
        <v>10.68</v>
      </c>
      <c r="X7" s="201">
        <v>44.39</v>
      </c>
      <c r="Y7" s="201">
        <v>0</v>
      </c>
      <c r="Z7" s="201">
        <v>37.86</v>
      </c>
      <c r="AA7" s="201">
        <v>26.7</v>
      </c>
      <c r="AB7" s="201">
        <v>0</v>
      </c>
      <c r="AC7" s="201">
        <v>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40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4.9800000000000004</v>
      </c>
      <c r="L8" s="201">
        <v>308.83</v>
      </c>
      <c r="M8" s="201">
        <v>13.33</v>
      </c>
      <c r="N8" s="201">
        <v>34.979999999999997</v>
      </c>
      <c r="O8" s="201">
        <v>0</v>
      </c>
      <c r="P8" s="201">
        <v>36.97</v>
      </c>
      <c r="Q8" s="201">
        <v>3.23</v>
      </c>
      <c r="R8" s="201">
        <v>10</v>
      </c>
      <c r="S8" s="201">
        <v>7.82</v>
      </c>
      <c r="T8" s="201">
        <v>0</v>
      </c>
      <c r="U8" s="201">
        <v>51.66</v>
      </c>
      <c r="V8" s="201">
        <v>0</v>
      </c>
      <c r="W8" s="201">
        <v>10.31</v>
      </c>
      <c r="X8" s="201">
        <v>44.39</v>
      </c>
      <c r="Y8" s="201">
        <v>0</v>
      </c>
      <c r="Z8" s="201">
        <v>37.86</v>
      </c>
      <c r="AA8" s="201">
        <v>26.7</v>
      </c>
      <c r="AB8" s="201">
        <v>0</v>
      </c>
      <c r="AC8" s="201">
        <v>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40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4.9800000000000004</v>
      </c>
      <c r="L9" s="201">
        <v>308.83</v>
      </c>
      <c r="M9" s="201">
        <v>13.33</v>
      </c>
      <c r="N9" s="201">
        <v>34.979999999999997</v>
      </c>
      <c r="O9" s="201">
        <v>0</v>
      </c>
      <c r="P9" s="201">
        <v>36.97</v>
      </c>
      <c r="Q9" s="201">
        <v>0</v>
      </c>
      <c r="R9" s="201">
        <v>6.06</v>
      </c>
      <c r="S9" s="201">
        <v>3.85</v>
      </c>
      <c r="T9" s="201">
        <v>0</v>
      </c>
      <c r="U9" s="201">
        <v>51.66</v>
      </c>
      <c r="V9" s="201">
        <v>0</v>
      </c>
      <c r="W9" s="201">
        <v>10.31</v>
      </c>
      <c r="X9" s="201">
        <v>44.39</v>
      </c>
      <c r="Y9" s="201">
        <v>0</v>
      </c>
      <c r="Z9" s="201">
        <v>37.86</v>
      </c>
      <c r="AA9" s="201">
        <v>26.7</v>
      </c>
      <c r="AB9" s="201">
        <v>0</v>
      </c>
      <c r="AC9" s="201">
        <v>9.02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39.200000000000003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4.9800000000000004</v>
      </c>
      <c r="L10" s="201">
        <v>308.83</v>
      </c>
      <c r="M10" s="201">
        <v>13.33</v>
      </c>
      <c r="N10" s="201">
        <v>34.979999999999997</v>
      </c>
      <c r="O10" s="201">
        <v>0</v>
      </c>
      <c r="P10" s="201">
        <v>36.97</v>
      </c>
      <c r="Q10" s="201">
        <v>0</v>
      </c>
      <c r="R10" s="201">
        <v>6.06</v>
      </c>
      <c r="S10" s="201">
        <v>3.85</v>
      </c>
      <c r="T10" s="201">
        <v>0</v>
      </c>
      <c r="U10" s="201">
        <v>51.66</v>
      </c>
      <c r="V10" s="201">
        <v>0</v>
      </c>
      <c r="W10" s="201">
        <v>0</v>
      </c>
      <c r="X10" s="201">
        <v>44.39</v>
      </c>
      <c r="Y10" s="201">
        <v>0</v>
      </c>
      <c r="Z10" s="201">
        <v>38.840000000000003</v>
      </c>
      <c r="AA10" s="201">
        <v>9.65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40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3.5</v>
      </c>
      <c r="L11" s="201">
        <v>308.83</v>
      </c>
      <c r="M11" s="201">
        <v>13.33</v>
      </c>
      <c r="N11" s="201">
        <v>34.979999999999997</v>
      </c>
      <c r="O11" s="201">
        <v>0</v>
      </c>
      <c r="P11" s="201">
        <v>36.97</v>
      </c>
      <c r="Q11" s="201">
        <v>0</v>
      </c>
      <c r="R11" s="201">
        <v>6.06</v>
      </c>
      <c r="S11" s="201">
        <v>3.85</v>
      </c>
      <c r="T11" s="201">
        <v>0</v>
      </c>
      <c r="U11" s="201">
        <v>51.66</v>
      </c>
      <c r="V11" s="201">
        <v>0</v>
      </c>
      <c r="W11" s="201">
        <v>0</v>
      </c>
      <c r="X11" s="201">
        <v>42.84</v>
      </c>
      <c r="Y11" s="201">
        <v>0</v>
      </c>
      <c r="Z11" s="201">
        <v>38.840000000000003</v>
      </c>
      <c r="AA11" s="201">
        <v>5.79</v>
      </c>
      <c r="AB11" s="201">
        <v>0</v>
      </c>
      <c r="AC11" s="201">
        <v>11.05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40</v>
      </c>
      <c r="AJ11" s="201">
        <v>0</v>
      </c>
      <c r="AK11" s="201">
        <v>38.5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3.5</v>
      </c>
      <c r="L12" s="201">
        <v>308.83</v>
      </c>
      <c r="M12" s="201">
        <v>13.33</v>
      </c>
      <c r="N12" s="201">
        <v>34.979999999999997</v>
      </c>
      <c r="O12" s="201">
        <v>0</v>
      </c>
      <c r="P12" s="201">
        <v>36.97</v>
      </c>
      <c r="Q12" s="201">
        <v>3.23</v>
      </c>
      <c r="R12" s="201">
        <v>12.55</v>
      </c>
      <c r="S12" s="201">
        <v>7.82</v>
      </c>
      <c r="T12" s="201">
        <v>0</v>
      </c>
      <c r="U12" s="201">
        <v>51.66</v>
      </c>
      <c r="V12" s="201">
        <v>0</v>
      </c>
      <c r="W12" s="201">
        <v>0</v>
      </c>
      <c r="X12" s="201">
        <v>14.48</v>
      </c>
      <c r="Y12" s="201">
        <v>0</v>
      </c>
      <c r="Z12" s="201">
        <v>38.840000000000003</v>
      </c>
      <c r="AA12" s="201">
        <v>26.71</v>
      </c>
      <c r="AB12" s="201">
        <v>0</v>
      </c>
      <c r="AC12" s="201">
        <v>9.27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39.200000000000003</v>
      </c>
      <c r="AJ12" s="201">
        <v>0</v>
      </c>
      <c r="AK12" s="201">
        <v>38.5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3.5</v>
      </c>
      <c r="L13" s="201">
        <v>308.83</v>
      </c>
      <c r="M13" s="201">
        <v>13.33</v>
      </c>
      <c r="N13" s="201">
        <v>34.979999999999997</v>
      </c>
      <c r="O13" s="201">
        <v>0</v>
      </c>
      <c r="P13" s="201">
        <v>36.97</v>
      </c>
      <c r="Q13" s="201">
        <v>0</v>
      </c>
      <c r="R13" s="201">
        <v>6.06</v>
      </c>
      <c r="S13" s="201">
        <v>3.85</v>
      </c>
      <c r="T13" s="201">
        <v>0</v>
      </c>
      <c r="U13" s="201">
        <v>51.66</v>
      </c>
      <c r="V13" s="201">
        <v>0</v>
      </c>
      <c r="W13" s="201">
        <v>0</v>
      </c>
      <c r="X13" s="201">
        <v>14.48</v>
      </c>
      <c r="Y13" s="201">
        <v>0</v>
      </c>
      <c r="Z13" s="201">
        <v>28</v>
      </c>
      <c r="AA13" s="201">
        <v>6.76</v>
      </c>
      <c r="AB13" s="201">
        <v>0</v>
      </c>
      <c r="AC13" s="201">
        <v>11.05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40</v>
      </c>
      <c r="AJ13" s="201">
        <v>0</v>
      </c>
      <c r="AK13" s="201">
        <v>38.5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3.5</v>
      </c>
      <c r="L14" s="201">
        <v>308.83</v>
      </c>
      <c r="M14" s="201">
        <v>13.33</v>
      </c>
      <c r="N14" s="201">
        <v>34.979999999999997</v>
      </c>
      <c r="O14" s="201">
        <v>0</v>
      </c>
      <c r="P14" s="201">
        <v>36.97</v>
      </c>
      <c r="Q14" s="201">
        <v>0</v>
      </c>
      <c r="R14" s="201">
        <v>6.06</v>
      </c>
      <c r="S14" s="201">
        <v>3.85</v>
      </c>
      <c r="T14" s="201">
        <v>0</v>
      </c>
      <c r="U14" s="201">
        <v>51.66</v>
      </c>
      <c r="V14" s="201">
        <v>0</v>
      </c>
      <c r="W14" s="201">
        <v>0</v>
      </c>
      <c r="X14" s="201">
        <v>14.48</v>
      </c>
      <c r="Y14" s="201">
        <v>0</v>
      </c>
      <c r="Z14" s="201">
        <v>22.82</v>
      </c>
      <c r="AA14" s="201">
        <v>6.76</v>
      </c>
      <c r="AB14" s="201">
        <v>0</v>
      </c>
      <c r="AC14" s="201">
        <v>11.05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20</v>
      </c>
      <c r="AJ14" s="201">
        <v>0</v>
      </c>
      <c r="AK14" s="201">
        <v>38.5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3.14</v>
      </c>
      <c r="L15" s="201">
        <v>308.83</v>
      </c>
      <c r="M15" s="201">
        <v>13.33</v>
      </c>
      <c r="N15" s="201">
        <v>34.979999999999997</v>
      </c>
      <c r="O15" s="201">
        <v>0</v>
      </c>
      <c r="P15" s="201">
        <v>36.97</v>
      </c>
      <c r="Q15" s="201">
        <v>0</v>
      </c>
      <c r="R15" s="201">
        <v>6.06</v>
      </c>
      <c r="S15" s="201">
        <v>3.85</v>
      </c>
      <c r="T15" s="201">
        <v>0</v>
      </c>
      <c r="U15" s="201">
        <v>51.66</v>
      </c>
      <c r="V15" s="201">
        <v>0</v>
      </c>
      <c r="W15" s="201">
        <v>0</v>
      </c>
      <c r="X15" s="201">
        <v>14.48</v>
      </c>
      <c r="Y15" s="201">
        <v>0</v>
      </c>
      <c r="Z15" s="201">
        <v>16.41</v>
      </c>
      <c r="AA15" s="201">
        <v>6.76</v>
      </c>
      <c r="AB15" s="201">
        <v>0</v>
      </c>
      <c r="AC15" s="201">
        <v>11.05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38.5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3.14</v>
      </c>
      <c r="L16" s="201">
        <v>308.83</v>
      </c>
      <c r="M16" s="201">
        <v>13.33</v>
      </c>
      <c r="N16" s="201">
        <v>34.979999999999997</v>
      </c>
      <c r="O16" s="201">
        <v>0</v>
      </c>
      <c r="P16" s="201">
        <v>36.97</v>
      </c>
      <c r="Q16" s="201">
        <v>0</v>
      </c>
      <c r="R16" s="201">
        <v>6.06</v>
      </c>
      <c r="S16" s="201">
        <v>3.85</v>
      </c>
      <c r="T16" s="201">
        <v>0</v>
      </c>
      <c r="U16" s="201">
        <v>51.66</v>
      </c>
      <c r="V16" s="201">
        <v>0</v>
      </c>
      <c r="W16" s="201">
        <v>0</v>
      </c>
      <c r="X16" s="201">
        <v>14.48</v>
      </c>
      <c r="Y16" s="201">
        <v>0</v>
      </c>
      <c r="Z16" s="201">
        <v>16.41</v>
      </c>
      <c r="AA16" s="201">
        <v>6.76</v>
      </c>
      <c r="AB16" s="201">
        <v>0</v>
      </c>
      <c r="AC16" s="201">
        <v>11.05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38.5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3.5</v>
      </c>
      <c r="L17" s="201">
        <v>308.83</v>
      </c>
      <c r="M17" s="201">
        <v>13.33</v>
      </c>
      <c r="N17" s="201">
        <v>34.979999999999997</v>
      </c>
      <c r="O17" s="201">
        <v>0</v>
      </c>
      <c r="P17" s="201">
        <v>36.97</v>
      </c>
      <c r="Q17" s="201">
        <v>0</v>
      </c>
      <c r="R17" s="201">
        <v>6.06</v>
      </c>
      <c r="S17" s="201">
        <v>3.85</v>
      </c>
      <c r="T17" s="201">
        <v>0</v>
      </c>
      <c r="U17" s="201">
        <v>51.66</v>
      </c>
      <c r="V17" s="201">
        <v>0</v>
      </c>
      <c r="W17" s="201">
        <v>0</v>
      </c>
      <c r="X17" s="201">
        <v>14.48</v>
      </c>
      <c r="Y17" s="201">
        <v>0</v>
      </c>
      <c r="Z17" s="201">
        <v>16.41</v>
      </c>
      <c r="AA17" s="201">
        <v>6.76</v>
      </c>
      <c r="AB17" s="201">
        <v>0</v>
      </c>
      <c r="AC17" s="201">
        <v>11.05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38.5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3.14</v>
      </c>
      <c r="L18" s="201">
        <v>308.83</v>
      </c>
      <c r="M18" s="201">
        <v>13.33</v>
      </c>
      <c r="N18" s="201">
        <v>34.979999999999997</v>
      </c>
      <c r="O18" s="201">
        <v>0</v>
      </c>
      <c r="P18" s="201">
        <v>36.97</v>
      </c>
      <c r="Q18" s="201">
        <v>0</v>
      </c>
      <c r="R18" s="201">
        <v>6.06</v>
      </c>
      <c r="S18" s="201">
        <v>3.85</v>
      </c>
      <c r="T18" s="201">
        <v>0</v>
      </c>
      <c r="U18" s="201">
        <v>51.66</v>
      </c>
      <c r="V18" s="201">
        <v>0</v>
      </c>
      <c r="W18" s="201">
        <v>0</v>
      </c>
      <c r="X18" s="201">
        <v>14.48</v>
      </c>
      <c r="Y18" s="201">
        <v>0</v>
      </c>
      <c r="Z18" s="201">
        <v>16.41</v>
      </c>
      <c r="AA18" s="201">
        <v>6.76</v>
      </c>
      <c r="AB18" s="201">
        <v>0</v>
      </c>
      <c r="AC18" s="201">
        <v>11.05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38.5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3.14</v>
      </c>
      <c r="L19" s="201">
        <v>308.83</v>
      </c>
      <c r="M19" s="201">
        <v>13.33</v>
      </c>
      <c r="N19" s="201">
        <v>34.979999999999997</v>
      </c>
      <c r="O19" s="201">
        <v>0</v>
      </c>
      <c r="P19" s="201">
        <v>36.97</v>
      </c>
      <c r="Q19" s="201">
        <v>0</v>
      </c>
      <c r="R19" s="201">
        <v>6.06</v>
      </c>
      <c r="S19" s="201">
        <v>3.85</v>
      </c>
      <c r="T19" s="201">
        <v>0</v>
      </c>
      <c r="U19" s="201">
        <v>51.66</v>
      </c>
      <c r="V19" s="201">
        <v>0</v>
      </c>
      <c r="W19" s="201">
        <v>0</v>
      </c>
      <c r="X19" s="201">
        <v>14.48</v>
      </c>
      <c r="Y19" s="201">
        <v>0</v>
      </c>
      <c r="Z19" s="201">
        <v>16.41</v>
      </c>
      <c r="AA19" s="201">
        <v>6.76</v>
      </c>
      <c r="AB19" s="201">
        <v>0</v>
      </c>
      <c r="AC19" s="201">
        <v>11.05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20</v>
      </c>
      <c r="AJ19" s="201">
        <v>0</v>
      </c>
      <c r="AK19" s="201">
        <v>44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3.14</v>
      </c>
      <c r="L20" s="201">
        <v>316.45</v>
      </c>
      <c r="M20" s="201">
        <v>13.33</v>
      </c>
      <c r="N20" s="201">
        <v>34.979999999999997</v>
      </c>
      <c r="O20" s="201">
        <v>0</v>
      </c>
      <c r="P20" s="201">
        <v>36.97</v>
      </c>
      <c r="Q20" s="201">
        <v>0</v>
      </c>
      <c r="R20" s="201">
        <v>6.06</v>
      </c>
      <c r="S20" s="201">
        <v>3.85</v>
      </c>
      <c r="T20" s="201">
        <v>0</v>
      </c>
      <c r="U20" s="201">
        <v>51.66</v>
      </c>
      <c r="V20" s="201">
        <v>0</v>
      </c>
      <c r="W20" s="201">
        <v>0</v>
      </c>
      <c r="X20" s="201">
        <v>14.48</v>
      </c>
      <c r="Y20" s="201">
        <v>0</v>
      </c>
      <c r="Z20" s="201">
        <v>37.479999999999997</v>
      </c>
      <c r="AA20" s="201">
        <v>6.76</v>
      </c>
      <c r="AB20" s="201">
        <v>0</v>
      </c>
      <c r="AC20" s="201">
        <v>11.05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44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3.14</v>
      </c>
      <c r="L21" s="201">
        <v>320</v>
      </c>
      <c r="M21" s="201">
        <v>13.33</v>
      </c>
      <c r="N21" s="201">
        <v>34.979999999999997</v>
      </c>
      <c r="O21" s="201">
        <v>0</v>
      </c>
      <c r="P21" s="201">
        <v>36.97</v>
      </c>
      <c r="Q21" s="201">
        <v>3.23</v>
      </c>
      <c r="R21" s="201">
        <v>12.55</v>
      </c>
      <c r="S21" s="201">
        <v>7.82</v>
      </c>
      <c r="T21" s="201">
        <v>0</v>
      </c>
      <c r="U21" s="201">
        <v>51.66</v>
      </c>
      <c r="V21" s="201">
        <v>0</v>
      </c>
      <c r="W21" s="201">
        <v>0</v>
      </c>
      <c r="X21" s="201">
        <v>14.48</v>
      </c>
      <c r="Y21" s="201">
        <v>0</v>
      </c>
      <c r="Z21" s="201">
        <v>37.479999999999997</v>
      </c>
      <c r="AA21" s="201">
        <v>26.71</v>
      </c>
      <c r="AB21" s="201">
        <v>0</v>
      </c>
      <c r="AC21" s="201">
        <v>11.05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44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3.14</v>
      </c>
      <c r="L22" s="201">
        <v>320</v>
      </c>
      <c r="M22" s="201">
        <v>13.33</v>
      </c>
      <c r="N22" s="201">
        <v>34.979999999999997</v>
      </c>
      <c r="O22" s="201">
        <v>0</v>
      </c>
      <c r="P22" s="201">
        <v>36.97</v>
      </c>
      <c r="Q22" s="201">
        <v>3.23</v>
      </c>
      <c r="R22" s="201">
        <v>12.55</v>
      </c>
      <c r="S22" s="201">
        <v>7.82</v>
      </c>
      <c r="T22" s="201">
        <v>0</v>
      </c>
      <c r="U22" s="201">
        <v>51.66</v>
      </c>
      <c r="V22" s="201">
        <v>0</v>
      </c>
      <c r="W22" s="201">
        <v>0</v>
      </c>
      <c r="X22" s="201">
        <v>14.48</v>
      </c>
      <c r="Y22" s="201">
        <v>0</v>
      </c>
      <c r="Z22" s="201">
        <v>37.479999999999997</v>
      </c>
      <c r="AA22" s="201">
        <v>26.71</v>
      </c>
      <c r="AB22" s="201">
        <v>0</v>
      </c>
      <c r="AC22" s="201">
        <v>11.05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44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3.14</v>
      </c>
      <c r="L23" s="201">
        <v>320</v>
      </c>
      <c r="M23" s="201">
        <v>13.33</v>
      </c>
      <c r="N23" s="201">
        <v>34.979999999999997</v>
      </c>
      <c r="O23" s="201">
        <v>0</v>
      </c>
      <c r="P23" s="201">
        <v>36.97</v>
      </c>
      <c r="Q23" s="201">
        <v>0</v>
      </c>
      <c r="R23" s="201">
        <v>6.06</v>
      </c>
      <c r="S23" s="201">
        <v>3.85</v>
      </c>
      <c r="T23" s="201">
        <v>0</v>
      </c>
      <c r="U23" s="201">
        <v>51.66</v>
      </c>
      <c r="V23" s="201">
        <v>0</v>
      </c>
      <c r="W23" s="201">
        <v>0</v>
      </c>
      <c r="X23" s="201">
        <v>14.48</v>
      </c>
      <c r="Y23" s="201">
        <v>0</v>
      </c>
      <c r="Z23" s="201">
        <v>16.41</v>
      </c>
      <c r="AA23" s="201">
        <v>6.76</v>
      </c>
      <c r="AB23" s="201">
        <v>0</v>
      </c>
      <c r="AC23" s="201">
        <v>11.05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44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3.14</v>
      </c>
      <c r="L24" s="201">
        <v>320</v>
      </c>
      <c r="M24" s="201">
        <v>13.33</v>
      </c>
      <c r="N24" s="201">
        <v>34.979999999999997</v>
      </c>
      <c r="O24" s="201">
        <v>0</v>
      </c>
      <c r="P24" s="201">
        <v>36.97</v>
      </c>
      <c r="Q24" s="201">
        <v>3.23</v>
      </c>
      <c r="R24" s="201">
        <v>12.55</v>
      </c>
      <c r="S24" s="201">
        <v>7.82</v>
      </c>
      <c r="T24" s="201">
        <v>0</v>
      </c>
      <c r="U24" s="201">
        <v>51.66</v>
      </c>
      <c r="V24" s="201">
        <v>0</v>
      </c>
      <c r="W24" s="201">
        <v>0</v>
      </c>
      <c r="X24" s="201">
        <v>14.48</v>
      </c>
      <c r="Y24" s="201">
        <v>0</v>
      </c>
      <c r="Z24" s="201">
        <v>37.479999999999997</v>
      </c>
      <c r="AA24" s="201">
        <v>26.71</v>
      </c>
      <c r="AB24" s="201">
        <v>0</v>
      </c>
      <c r="AC24" s="201">
        <v>11.05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44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3.14</v>
      </c>
      <c r="L25" s="201">
        <v>317.25</v>
      </c>
      <c r="M25" s="201">
        <v>13.33</v>
      </c>
      <c r="N25" s="201">
        <v>34.979999999999997</v>
      </c>
      <c r="O25" s="201">
        <v>0</v>
      </c>
      <c r="P25" s="201">
        <v>36.97</v>
      </c>
      <c r="Q25" s="201">
        <v>3.23</v>
      </c>
      <c r="R25" s="201">
        <v>12.55</v>
      </c>
      <c r="S25" s="201">
        <v>7.82</v>
      </c>
      <c r="T25" s="201">
        <v>0</v>
      </c>
      <c r="U25" s="201">
        <v>51.66</v>
      </c>
      <c r="V25" s="201">
        <v>0</v>
      </c>
      <c r="W25" s="201">
        <v>0</v>
      </c>
      <c r="X25" s="201">
        <v>14.48</v>
      </c>
      <c r="Y25" s="201">
        <v>0</v>
      </c>
      <c r="Z25" s="201">
        <v>37.479999999999997</v>
      </c>
      <c r="AA25" s="201">
        <v>26.71</v>
      </c>
      <c r="AB25" s="201">
        <v>0</v>
      </c>
      <c r="AC25" s="201">
        <v>11.05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20</v>
      </c>
      <c r="AJ25" s="201">
        <v>0</v>
      </c>
      <c r="AK25" s="201">
        <v>44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3.14</v>
      </c>
      <c r="L26" s="201">
        <v>312.45999999999998</v>
      </c>
      <c r="M26" s="201">
        <v>13.33</v>
      </c>
      <c r="N26" s="201">
        <v>34.979999999999997</v>
      </c>
      <c r="O26" s="201">
        <v>0</v>
      </c>
      <c r="P26" s="201">
        <v>36.97</v>
      </c>
      <c r="Q26" s="201">
        <v>3.23</v>
      </c>
      <c r="R26" s="201">
        <v>12.55</v>
      </c>
      <c r="S26" s="201">
        <v>7.82</v>
      </c>
      <c r="T26" s="201">
        <v>0</v>
      </c>
      <c r="U26" s="201">
        <v>51.66</v>
      </c>
      <c r="V26" s="201">
        <v>0</v>
      </c>
      <c r="W26" s="201">
        <v>0</v>
      </c>
      <c r="X26" s="201">
        <v>14.48</v>
      </c>
      <c r="Y26" s="201">
        <v>0</v>
      </c>
      <c r="Z26" s="201">
        <v>37.479999999999997</v>
      </c>
      <c r="AA26" s="201">
        <v>26.71</v>
      </c>
      <c r="AB26" s="201">
        <v>0</v>
      </c>
      <c r="AC26" s="201">
        <v>11.05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44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3.14</v>
      </c>
      <c r="L27" s="201">
        <v>308.83</v>
      </c>
      <c r="M27" s="201">
        <v>13.33</v>
      </c>
      <c r="N27" s="201">
        <v>34.979999999999997</v>
      </c>
      <c r="O27" s="201">
        <v>0</v>
      </c>
      <c r="P27" s="201">
        <v>36.97</v>
      </c>
      <c r="Q27" s="201">
        <v>3.23</v>
      </c>
      <c r="R27" s="201">
        <v>12.55</v>
      </c>
      <c r="S27" s="201">
        <v>7.82</v>
      </c>
      <c r="T27" s="201">
        <v>0</v>
      </c>
      <c r="U27" s="201">
        <v>51.66</v>
      </c>
      <c r="V27" s="201">
        <v>0</v>
      </c>
      <c r="W27" s="201">
        <v>0</v>
      </c>
      <c r="X27" s="201">
        <v>14.48</v>
      </c>
      <c r="Y27" s="201">
        <v>0</v>
      </c>
      <c r="Z27" s="201">
        <v>37.479999999999997</v>
      </c>
      <c r="AA27" s="201">
        <v>26.71</v>
      </c>
      <c r="AB27" s="201">
        <v>0</v>
      </c>
      <c r="AC27" s="201">
        <v>11.05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49.85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4.1900000000000004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3.14</v>
      </c>
      <c r="L28" s="201">
        <v>308.83</v>
      </c>
      <c r="M28" s="201">
        <v>13.33</v>
      </c>
      <c r="N28" s="201">
        <v>34.979999999999997</v>
      </c>
      <c r="O28" s="201">
        <v>0</v>
      </c>
      <c r="P28" s="201">
        <v>36.97</v>
      </c>
      <c r="Q28" s="201">
        <v>3.23</v>
      </c>
      <c r="R28" s="201">
        <v>12.55</v>
      </c>
      <c r="S28" s="201">
        <v>7.82</v>
      </c>
      <c r="T28" s="201">
        <v>0</v>
      </c>
      <c r="U28" s="201">
        <v>51.66</v>
      </c>
      <c r="V28" s="201">
        <v>0</v>
      </c>
      <c r="W28" s="201">
        <v>0</v>
      </c>
      <c r="X28" s="201">
        <v>14.48</v>
      </c>
      <c r="Y28" s="201">
        <v>0</v>
      </c>
      <c r="Z28" s="201">
        <v>37.479999999999997</v>
      </c>
      <c r="AA28" s="201">
        <v>26.71</v>
      </c>
      <c r="AB28" s="201">
        <v>0</v>
      </c>
      <c r="AC28" s="201">
        <v>9.27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20</v>
      </c>
      <c r="AJ28" s="201">
        <v>0</v>
      </c>
      <c r="AK28" s="201">
        <v>49.85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6.69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3.14</v>
      </c>
      <c r="L29" s="201">
        <v>308.83</v>
      </c>
      <c r="M29" s="201">
        <v>13.33</v>
      </c>
      <c r="N29" s="201">
        <v>34.979999999999997</v>
      </c>
      <c r="O29" s="201">
        <v>0</v>
      </c>
      <c r="P29" s="201">
        <v>36.97</v>
      </c>
      <c r="Q29" s="201">
        <v>0</v>
      </c>
      <c r="R29" s="201">
        <v>6.57</v>
      </c>
      <c r="S29" s="201">
        <v>4.04</v>
      </c>
      <c r="T29" s="201">
        <v>0</v>
      </c>
      <c r="U29" s="201">
        <v>51.66</v>
      </c>
      <c r="V29" s="201">
        <v>0</v>
      </c>
      <c r="W29" s="201">
        <v>0</v>
      </c>
      <c r="X29" s="201">
        <v>14.48</v>
      </c>
      <c r="Y29" s="201">
        <v>0</v>
      </c>
      <c r="Z29" s="201">
        <v>16.41</v>
      </c>
      <c r="AA29" s="201">
        <v>6.76</v>
      </c>
      <c r="AB29" s="201">
        <v>0</v>
      </c>
      <c r="AC29" s="201">
        <v>9.27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20</v>
      </c>
      <c r="AJ29" s="201">
        <v>0</v>
      </c>
      <c r="AK29" s="201">
        <v>49.85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3.14</v>
      </c>
      <c r="L30" s="201">
        <v>308.83</v>
      </c>
      <c r="M30" s="201">
        <v>13.33</v>
      </c>
      <c r="N30" s="201">
        <v>34.979999999999997</v>
      </c>
      <c r="O30" s="201">
        <v>0</v>
      </c>
      <c r="P30" s="201">
        <v>36.97</v>
      </c>
      <c r="Q30" s="201">
        <v>0</v>
      </c>
      <c r="R30" s="201">
        <v>6.57</v>
      </c>
      <c r="S30" s="201">
        <v>4.04</v>
      </c>
      <c r="T30" s="201">
        <v>0</v>
      </c>
      <c r="U30" s="201">
        <v>51.66</v>
      </c>
      <c r="V30" s="201">
        <v>0</v>
      </c>
      <c r="W30" s="201">
        <v>0</v>
      </c>
      <c r="X30" s="201">
        <v>14.48</v>
      </c>
      <c r="Y30" s="201">
        <v>0</v>
      </c>
      <c r="Z30" s="201">
        <v>16.41</v>
      </c>
      <c r="AA30" s="201">
        <v>6.76</v>
      </c>
      <c r="AB30" s="201">
        <v>0</v>
      </c>
      <c r="AC30" s="201">
        <v>9.27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20</v>
      </c>
      <c r="AJ30" s="201">
        <v>0</v>
      </c>
      <c r="AK30" s="201">
        <v>49.85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3.14</v>
      </c>
      <c r="L31" s="201">
        <v>308.83</v>
      </c>
      <c r="M31" s="201">
        <v>13.33</v>
      </c>
      <c r="N31" s="201">
        <v>34.979999999999997</v>
      </c>
      <c r="O31" s="201">
        <v>0</v>
      </c>
      <c r="P31" s="201">
        <v>36.97</v>
      </c>
      <c r="Q31" s="201">
        <v>0</v>
      </c>
      <c r="R31" s="201">
        <v>4.83</v>
      </c>
      <c r="S31" s="201">
        <v>2.9</v>
      </c>
      <c r="T31" s="201">
        <v>0</v>
      </c>
      <c r="U31" s="201">
        <v>51.66</v>
      </c>
      <c r="V31" s="201">
        <v>0</v>
      </c>
      <c r="W31" s="201">
        <v>0</v>
      </c>
      <c r="X31" s="201">
        <v>14.48</v>
      </c>
      <c r="Y31" s="201">
        <v>0</v>
      </c>
      <c r="Z31" s="201">
        <v>11.09</v>
      </c>
      <c r="AA31" s="201">
        <v>4.41</v>
      </c>
      <c r="AB31" s="201">
        <v>0</v>
      </c>
      <c r="AC31" s="201">
        <v>9.27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20</v>
      </c>
      <c r="AJ31" s="201">
        <v>0</v>
      </c>
      <c r="AK31" s="201">
        <v>49.85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3.14</v>
      </c>
      <c r="L32" s="201">
        <v>308.83</v>
      </c>
      <c r="M32" s="201">
        <v>13.33</v>
      </c>
      <c r="N32" s="201">
        <v>34.979999999999997</v>
      </c>
      <c r="O32" s="201">
        <v>0</v>
      </c>
      <c r="P32" s="201">
        <v>36.97</v>
      </c>
      <c r="Q32" s="201">
        <v>0</v>
      </c>
      <c r="R32" s="201">
        <v>4.83</v>
      </c>
      <c r="S32" s="201">
        <v>2.9</v>
      </c>
      <c r="T32" s="201">
        <v>0</v>
      </c>
      <c r="U32" s="201">
        <v>51.66</v>
      </c>
      <c r="V32" s="201">
        <v>0</v>
      </c>
      <c r="W32" s="201">
        <v>0</v>
      </c>
      <c r="X32" s="201">
        <v>14.48</v>
      </c>
      <c r="Y32" s="201">
        <v>0</v>
      </c>
      <c r="Z32" s="201">
        <v>11.09</v>
      </c>
      <c r="AA32" s="201">
        <v>4.41</v>
      </c>
      <c r="AB32" s="201">
        <v>0</v>
      </c>
      <c r="AC32" s="201">
        <v>9.27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20</v>
      </c>
      <c r="AJ32" s="201">
        <v>0</v>
      </c>
      <c r="AK32" s="201">
        <v>49.85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3.14</v>
      </c>
      <c r="L33" s="201">
        <v>313.42</v>
      </c>
      <c r="M33" s="201">
        <v>13.33</v>
      </c>
      <c r="N33" s="201">
        <v>34.979999999999997</v>
      </c>
      <c r="O33" s="201">
        <v>0</v>
      </c>
      <c r="P33" s="201">
        <v>36.97</v>
      </c>
      <c r="Q33" s="201">
        <v>0</v>
      </c>
      <c r="R33" s="201">
        <v>4.83</v>
      </c>
      <c r="S33" s="201">
        <v>2.9</v>
      </c>
      <c r="T33" s="201">
        <v>0</v>
      </c>
      <c r="U33" s="201">
        <v>51.66</v>
      </c>
      <c r="V33" s="201">
        <v>0</v>
      </c>
      <c r="W33" s="201">
        <v>0</v>
      </c>
      <c r="X33" s="201">
        <v>14.48</v>
      </c>
      <c r="Y33" s="201">
        <v>0</v>
      </c>
      <c r="Z33" s="201">
        <v>16.41</v>
      </c>
      <c r="AA33" s="201">
        <v>6.76</v>
      </c>
      <c r="AB33" s="201">
        <v>0</v>
      </c>
      <c r="AC33" s="201">
        <v>9.27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20</v>
      </c>
      <c r="AJ33" s="201">
        <v>0</v>
      </c>
      <c r="AK33" s="201">
        <v>53.7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3.14</v>
      </c>
      <c r="L34" s="201">
        <v>313.42</v>
      </c>
      <c r="M34" s="201">
        <v>13.33</v>
      </c>
      <c r="N34" s="201">
        <v>34.979999999999997</v>
      </c>
      <c r="O34" s="201">
        <v>0</v>
      </c>
      <c r="P34" s="201">
        <v>36.97</v>
      </c>
      <c r="Q34" s="201">
        <v>0</v>
      </c>
      <c r="R34" s="201">
        <v>4.83</v>
      </c>
      <c r="S34" s="201">
        <v>2.9</v>
      </c>
      <c r="T34" s="201">
        <v>0</v>
      </c>
      <c r="U34" s="201">
        <v>51.66</v>
      </c>
      <c r="V34" s="201">
        <v>0</v>
      </c>
      <c r="W34" s="201">
        <v>0</v>
      </c>
      <c r="X34" s="201">
        <v>14.48</v>
      </c>
      <c r="Y34" s="201">
        <v>0</v>
      </c>
      <c r="Z34" s="201">
        <v>16.41</v>
      </c>
      <c r="AA34" s="201">
        <v>6.76</v>
      </c>
      <c r="AB34" s="201">
        <v>0</v>
      </c>
      <c r="AC34" s="201">
        <v>11.05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20</v>
      </c>
      <c r="AJ34" s="201">
        <v>0</v>
      </c>
      <c r="AK34" s="201">
        <v>53.7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2.99</v>
      </c>
      <c r="L35" s="201">
        <v>312.08999999999997</v>
      </c>
      <c r="M35" s="201">
        <v>13.33</v>
      </c>
      <c r="N35" s="201">
        <v>35.28</v>
      </c>
      <c r="O35" s="201">
        <v>0</v>
      </c>
      <c r="P35" s="201">
        <v>36.97</v>
      </c>
      <c r="Q35" s="201">
        <v>0</v>
      </c>
      <c r="R35" s="201">
        <v>4.83</v>
      </c>
      <c r="S35" s="201">
        <v>2.9</v>
      </c>
      <c r="T35" s="201">
        <v>0</v>
      </c>
      <c r="U35" s="201">
        <v>51.66</v>
      </c>
      <c r="V35" s="201">
        <v>0</v>
      </c>
      <c r="W35" s="201">
        <v>0</v>
      </c>
      <c r="X35" s="201">
        <v>14.63</v>
      </c>
      <c r="Y35" s="201">
        <v>0</v>
      </c>
      <c r="Z35" s="201">
        <v>17.079999999999998</v>
      </c>
      <c r="AA35" s="201">
        <v>8.2200000000000006</v>
      </c>
      <c r="AB35" s="201">
        <v>0</v>
      </c>
      <c r="AC35" s="201">
        <v>11.05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20</v>
      </c>
      <c r="AJ35" s="201">
        <v>0</v>
      </c>
      <c r="AK35" s="201">
        <v>53.7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2.99</v>
      </c>
      <c r="L36" s="201">
        <v>312.08999999999997</v>
      </c>
      <c r="M36" s="201">
        <v>13.33</v>
      </c>
      <c r="N36" s="201">
        <v>35.28</v>
      </c>
      <c r="O36" s="201">
        <v>0</v>
      </c>
      <c r="P36" s="201">
        <v>36.97</v>
      </c>
      <c r="Q36" s="201">
        <v>0</v>
      </c>
      <c r="R36" s="201">
        <v>4.83</v>
      </c>
      <c r="S36" s="201">
        <v>2.9</v>
      </c>
      <c r="T36" s="201">
        <v>0</v>
      </c>
      <c r="U36" s="201">
        <v>51.66</v>
      </c>
      <c r="V36" s="201">
        <v>0</v>
      </c>
      <c r="W36" s="201">
        <v>0</v>
      </c>
      <c r="X36" s="201">
        <v>14.63</v>
      </c>
      <c r="Y36" s="201">
        <v>0</v>
      </c>
      <c r="Z36" s="201">
        <v>17</v>
      </c>
      <c r="AA36" s="201">
        <v>8.2200000000000006</v>
      </c>
      <c r="AB36" s="201">
        <v>0</v>
      </c>
      <c r="AC36" s="201">
        <v>11.05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20</v>
      </c>
      <c r="AJ36" s="201">
        <v>0</v>
      </c>
      <c r="AK36" s="201">
        <v>53.7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2.99</v>
      </c>
      <c r="L37" s="201">
        <v>312.08999999999997</v>
      </c>
      <c r="M37" s="201">
        <v>13.33</v>
      </c>
      <c r="N37" s="201">
        <v>34.979999999999997</v>
      </c>
      <c r="O37" s="201">
        <v>0</v>
      </c>
      <c r="P37" s="201">
        <v>36.97</v>
      </c>
      <c r="Q37" s="201">
        <v>0</v>
      </c>
      <c r="R37" s="201">
        <v>4.83</v>
      </c>
      <c r="S37" s="201">
        <v>2.9</v>
      </c>
      <c r="T37" s="201">
        <v>0</v>
      </c>
      <c r="U37" s="201">
        <v>51.66</v>
      </c>
      <c r="V37" s="201">
        <v>0</v>
      </c>
      <c r="W37" s="201">
        <v>0</v>
      </c>
      <c r="X37" s="201">
        <v>14.48</v>
      </c>
      <c r="Y37" s="201">
        <v>0</v>
      </c>
      <c r="Z37" s="201">
        <v>17</v>
      </c>
      <c r="AA37" s="201">
        <v>8.2200000000000006</v>
      </c>
      <c r="AB37" s="201">
        <v>0</v>
      </c>
      <c r="AC37" s="201">
        <v>11.05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20</v>
      </c>
      <c r="AJ37" s="201">
        <v>0</v>
      </c>
      <c r="AK37" s="201">
        <v>53.7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2.99</v>
      </c>
      <c r="L38" s="201">
        <v>312.08999999999997</v>
      </c>
      <c r="M38" s="201">
        <v>13.33</v>
      </c>
      <c r="N38" s="201">
        <v>34.979999999999997</v>
      </c>
      <c r="O38" s="201">
        <v>0</v>
      </c>
      <c r="P38" s="201">
        <v>36.97</v>
      </c>
      <c r="Q38" s="201">
        <v>0</v>
      </c>
      <c r="R38" s="201">
        <v>4.83</v>
      </c>
      <c r="S38" s="201">
        <v>2.9</v>
      </c>
      <c r="T38" s="201">
        <v>0</v>
      </c>
      <c r="U38" s="201">
        <v>51.66</v>
      </c>
      <c r="V38" s="201">
        <v>0</v>
      </c>
      <c r="W38" s="201">
        <v>0</v>
      </c>
      <c r="X38" s="201">
        <v>14.48</v>
      </c>
      <c r="Y38" s="201">
        <v>0</v>
      </c>
      <c r="Z38" s="201">
        <v>17</v>
      </c>
      <c r="AA38" s="201">
        <v>8.2200000000000006</v>
      </c>
      <c r="AB38" s="201">
        <v>0</v>
      </c>
      <c r="AC38" s="201">
        <v>11.05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20</v>
      </c>
      <c r="AJ38" s="201">
        <v>0</v>
      </c>
      <c r="AK38" s="201">
        <v>53.7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3.18</v>
      </c>
      <c r="L39" s="201">
        <v>312.08999999999997</v>
      </c>
      <c r="M39" s="201">
        <v>13.33</v>
      </c>
      <c r="N39" s="201">
        <v>34.97</v>
      </c>
      <c r="O39" s="201">
        <v>0</v>
      </c>
      <c r="P39" s="201">
        <v>36.97</v>
      </c>
      <c r="Q39" s="201">
        <v>0</v>
      </c>
      <c r="R39" s="201">
        <v>4.83</v>
      </c>
      <c r="S39" s="201">
        <v>2.9</v>
      </c>
      <c r="T39" s="201">
        <v>0</v>
      </c>
      <c r="U39" s="201">
        <v>51.66</v>
      </c>
      <c r="V39" s="201">
        <v>0</v>
      </c>
      <c r="W39" s="201">
        <v>0</v>
      </c>
      <c r="X39" s="201">
        <v>14.48</v>
      </c>
      <c r="Y39" s="201">
        <v>0</v>
      </c>
      <c r="Z39" s="201">
        <v>16.41</v>
      </c>
      <c r="AA39" s="201">
        <v>6.76</v>
      </c>
      <c r="AB39" s="201">
        <v>0</v>
      </c>
      <c r="AC39" s="201">
        <v>11.05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20</v>
      </c>
      <c r="AJ39" s="201">
        <v>0</v>
      </c>
      <c r="AK39" s="201">
        <v>53.7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3.18</v>
      </c>
      <c r="L40" s="201">
        <v>312.08999999999997</v>
      </c>
      <c r="M40" s="201">
        <v>13.33</v>
      </c>
      <c r="N40" s="201">
        <v>34.97</v>
      </c>
      <c r="O40" s="201">
        <v>0</v>
      </c>
      <c r="P40" s="201">
        <v>36.97</v>
      </c>
      <c r="Q40" s="201">
        <v>0</v>
      </c>
      <c r="R40" s="201">
        <v>4.83</v>
      </c>
      <c r="S40" s="201">
        <v>2.9</v>
      </c>
      <c r="T40" s="201">
        <v>0</v>
      </c>
      <c r="U40" s="201">
        <v>51.66</v>
      </c>
      <c r="V40" s="201">
        <v>0</v>
      </c>
      <c r="W40" s="201">
        <v>0</v>
      </c>
      <c r="X40" s="201">
        <v>14.48</v>
      </c>
      <c r="Y40" s="201">
        <v>0</v>
      </c>
      <c r="Z40" s="201">
        <v>16.41</v>
      </c>
      <c r="AA40" s="201">
        <v>6.76</v>
      </c>
      <c r="AB40" s="201">
        <v>0</v>
      </c>
      <c r="AC40" s="201">
        <v>11.05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20</v>
      </c>
      <c r="AJ40" s="201">
        <v>0</v>
      </c>
      <c r="AK40" s="201">
        <v>53.7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3.33</v>
      </c>
      <c r="L41" s="201">
        <v>316.72000000000003</v>
      </c>
      <c r="M41" s="201">
        <v>13.33</v>
      </c>
      <c r="N41" s="201">
        <v>34.97</v>
      </c>
      <c r="O41" s="201">
        <v>0</v>
      </c>
      <c r="P41" s="201">
        <v>34.75</v>
      </c>
      <c r="Q41" s="201">
        <v>0</v>
      </c>
      <c r="R41" s="201">
        <v>6.54</v>
      </c>
      <c r="S41" s="201">
        <v>4.03</v>
      </c>
      <c r="T41" s="201">
        <v>0</v>
      </c>
      <c r="U41" s="201">
        <v>51.66</v>
      </c>
      <c r="V41" s="201">
        <v>0</v>
      </c>
      <c r="W41" s="201">
        <v>0</v>
      </c>
      <c r="X41" s="201">
        <v>14.48</v>
      </c>
      <c r="Y41" s="201">
        <v>0</v>
      </c>
      <c r="Z41" s="201">
        <v>16.41</v>
      </c>
      <c r="AA41" s="201">
        <v>6.76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20</v>
      </c>
      <c r="AJ41" s="201">
        <v>0</v>
      </c>
      <c r="AK41" s="201">
        <v>53.7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3.33</v>
      </c>
      <c r="L42" s="201">
        <v>316.72000000000003</v>
      </c>
      <c r="M42" s="201">
        <v>13.33</v>
      </c>
      <c r="N42" s="201">
        <v>34.97</v>
      </c>
      <c r="O42" s="201">
        <v>0</v>
      </c>
      <c r="P42" s="201">
        <v>34.75</v>
      </c>
      <c r="Q42" s="201">
        <v>0</v>
      </c>
      <c r="R42" s="201">
        <v>6.54</v>
      </c>
      <c r="S42" s="201">
        <v>4.03</v>
      </c>
      <c r="T42" s="201">
        <v>0</v>
      </c>
      <c r="U42" s="201">
        <v>51.66</v>
      </c>
      <c r="V42" s="201">
        <v>0</v>
      </c>
      <c r="W42" s="201">
        <v>0</v>
      </c>
      <c r="X42" s="201">
        <v>14.48</v>
      </c>
      <c r="Y42" s="201">
        <v>0</v>
      </c>
      <c r="Z42" s="201">
        <v>16.41</v>
      </c>
      <c r="AA42" s="201">
        <v>6.76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20</v>
      </c>
      <c r="AJ42" s="201">
        <v>0</v>
      </c>
      <c r="AK42" s="201">
        <v>53.7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316.72000000000003</v>
      </c>
      <c r="M43" s="201">
        <v>13.33</v>
      </c>
      <c r="N43" s="201">
        <v>34.97</v>
      </c>
      <c r="O43" s="201">
        <v>0</v>
      </c>
      <c r="P43" s="201">
        <v>34.75</v>
      </c>
      <c r="Q43" s="201">
        <v>0</v>
      </c>
      <c r="R43" s="201">
        <v>5.95</v>
      </c>
      <c r="S43" s="201">
        <v>3.56</v>
      </c>
      <c r="T43" s="201">
        <v>0</v>
      </c>
      <c r="U43" s="201">
        <v>51.66</v>
      </c>
      <c r="V43" s="201">
        <v>0</v>
      </c>
      <c r="W43" s="201">
        <v>0</v>
      </c>
      <c r="X43" s="201">
        <v>14.48</v>
      </c>
      <c r="Y43" s="201">
        <v>0</v>
      </c>
      <c r="Z43" s="201">
        <v>16.41</v>
      </c>
      <c r="AA43" s="201">
        <v>6.76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20</v>
      </c>
      <c r="AJ43" s="201">
        <v>0</v>
      </c>
      <c r="AK43" s="201">
        <v>53.7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316.72000000000003</v>
      </c>
      <c r="M44" s="201">
        <v>13.33</v>
      </c>
      <c r="N44" s="201">
        <v>34.97</v>
      </c>
      <c r="O44" s="201">
        <v>0</v>
      </c>
      <c r="P44" s="201">
        <v>34.75</v>
      </c>
      <c r="Q44" s="201">
        <v>0</v>
      </c>
      <c r="R44" s="201">
        <v>4.83</v>
      </c>
      <c r="S44" s="201">
        <v>2.9</v>
      </c>
      <c r="T44" s="201">
        <v>0</v>
      </c>
      <c r="U44" s="201">
        <v>51.66</v>
      </c>
      <c r="V44" s="201">
        <v>0</v>
      </c>
      <c r="W44" s="201">
        <v>0</v>
      </c>
      <c r="X44" s="201">
        <v>14.48</v>
      </c>
      <c r="Y44" s="201">
        <v>0</v>
      </c>
      <c r="Z44" s="201">
        <v>16.41</v>
      </c>
      <c r="AA44" s="201">
        <v>6.76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20</v>
      </c>
      <c r="AJ44" s="201">
        <v>0</v>
      </c>
      <c r="AK44" s="201">
        <v>53.7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3.33</v>
      </c>
      <c r="L45" s="201">
        <v>308.83</v>
      </c>
      <c r="M45" s="201">
        <v>13.33</v>
      </c>
      <c r="N45" s="201">
        <v>34.97</v>
      </c>
      <c r="O45" s="201">
        <v>0</v>
      </c>
      <c r="P45" s="201">
        <v>34.75</v>
      </c>
      <c r="Q45" s="201">
        <v>0</v>
      </c>
      <c r="R45" s="201">
        <v>4.83</v>
      </c>
      <c r="S45" s="201">
        <v>2.9</v>
      </c>
      <c r="T45" s="201">
        <v>0</v>
      </c>
      <c r="U45" s="201">
        <v>51.66</v>
      </c>
      <c r="V45" s="201">
        <v>0</v>
      </c>
      <c r="W45" s="201">
        <v>0</v>
      </c>
      <c r="X45" s="201">
        <v>14.48</v>
      </c>
      <c r="Y45" s="201">
        <v>0</v>
      </c>
      <c r="Z45" s="201">
        <v>16.41</v>
      </c>
      <c r="AA45" s="201">
        <v>6.76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20</v>
      </c>
      <c r="AJ45" s="201">
        <v>0</v>
      </c>
      <c r="AK45" s="201">
        <v>53.7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3.33</v>
      </c>
      <c r="L46" s="201">
        <v>308.83</v>
      </c>
      <c r="M46" s="201">
        <v>13.33</v>
      </c>
      <c r="N46" s="201">
        <v>34.97</v>
      </c>
      <c r="O46" s="201">
        <v>0</v>
      </c>
      <c r="P46" s="201">
        <v>34.75</v>
      </c>
      <c r="Q46" s="201">
        <v>0</v>
      </c>
      <c r="R46" s="201">
        <v>4.83</v>
      </c>
      <c r="S46" s="201">
        <v>2.9</v>
      </c>
      <c r="T46" s="201">
        <v>0</v>
      </c>
      <c r="U46" s="201">
        <v>51.66</v>
      </c>
      <c r="V46" s="201">
        <v>0</v>
      </c>
      <c r="W46" s="201">
        <v>0</v>
      </c>
      <c r="X46" s="201">
        <v>14.48</v>
      </c>
      <c r="Y46" s="201">
        <v>0</v>
      </c>
      <c r="Z46" s="201">
        <v>16.41</v>
      </c>
      <c r="AA46" s="201">
        <v>6.76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20</v>
      </c>
      <c r="AJ46" s="201">
        <v>0</v>
      </c>
      <c r="AK46" s="201">
        <v>53.7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3.33</v>
      </c>
      <c r="L47" s="201">
        <v>320</v>
      </c>
      <c r="M47" s="201">
        <v>13.33</v>
      </c>
      <c r="N47" s="201">
        <v>34.97</v>
      </c>
      <c r="O47" s="201">
        <v>0</v>
      </c>
      <c r="P47" s="201">
        <v>34.75</v>
      </c>
      <c r="Q47" s="201">
        <v>0</v>
      </c>
      <c r="R47" s="201">
        <v>4.82</v>
      </c>
      <c r="S47" s="201">
        <v>2.9</v>
      </c>
      <c r="T47" s="201">
        <v>0</v>
      </c>
      <c r="U47" s="201">
        <v>51.66</v>
      </c>
      <c r="V47" s="201">
        <v>0</v>
      </c>
      <c r="W47" s="201">
        <v>0</v>
      </c>
      <c r="X47" s="201">
        <v>14.48</v>
      </c>
      <c r="Y47" s="201">
        <v>0</v>
      </c>
      <c r="Z47" s="201">
        <v>16.72</v>
      </c>
      <c r="AA47" s="201">
        <v>6.89</v>
      </c>
      <c r="AB47" s="201">
        <v>0</v>
      </c>
      <c r="AC47" s="201">
        <v>11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20</v>
      </c>
      <c r="AJ47" s="201">
        <v>0</v>
      </c>
      <c r="AK47" s="201">
        <v>53.7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3.33</v>
      </c>
      <c r="L48" s="201">
        <v>320</v>
      </c>
      <c r="M48" s="201">
        <v>13.33</v>
      </c>
      <c r="N48" s="201">
        <v>34.97</v>
      </c>
      <c r="O48" s="201">
        <v>0</v>
      </c>
      <c r="P48" s="201">
        <v>34.75</v>
      </c>
      <c r="Q48" s="201">
        <v>0</v>
      </c>
      <c r="R48" s="201">
        <v>4.82</v>
      </c>
      <c r="S48" s="201">
        <v>2.9</v>
      </c>
      <c r="T48" s="201">
        <v>0</v>
      </c>
      <c r="U48" s="201">
        <v>51.66</v>
      </c>
      <c r="V48" s="201">
        <v>0</v>
      </c>
      <c r="W48" s="201">
        <v>0</v>
      </c>
      <c r="X48" s="201">
        <v>14.48</v>
      </c>
      <c r="Y48" s="201">
        <v>0</v>
      </c>
      <c r="Z48" s="201">
        <v>16.72</v>
      </c>
      <c r="AA48" s="201">
        <v>6.89</v>
      </c>
      <c r="AB48" s="201">
        <v>0</v>
      </c>
      <c r="AC48" s="201">
        <v>11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20</v>
      </c>
      <c r="AJ48" s="201">
        <v>0</v>
      </c>
      <c r="AK48" s="201">
        <v>53.7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3.33</v>
      </c>
      <c r="L49" s="201">
        <v>320</v>
      </c>
      <c r="M49" s="201">
        <v>13.33</v>
      </c>
      <c r="N49" s="201">
        <v>34.97</v>
      </c>
      <c r="O49" s="201">
        <v>0</v>
      </c>
      <c r="P49" s="201">
        <v>34.75</v>
      </c>
      <c r="Q49" s="201">
        <v>0</v>
      </c>
      <c r="R49" s="201">
        <v>4.82</v>
      </c>
      <c r="S49" s="201">
        <v>2.9</v>
      </c>
      <c r="T49" s="201">
        <v>0</v>
      </c>
      <c r="U49" s="201">
        <v>51.66</v>
      </c>
      <c r="V49" s="201">
        <v>0</v>
      </c>
      <c r="W49" s="201">
        <v>0</v>
      </c>
      <c r="X49" s="201">
        <v>14.48</v>
      </c>
      <c r="Y49" s="201">
        <v>0</v>
      </c>
      <c r="Z49" s="201">
        <v>16.41</v>
      </c>
      <c r="AA49" s="201">
        <v>6.76</v>
      </c>
      <c r="AB49" s="201">
        <v>0</v>
      </c>
      <c r="AC49" s="201">
        <v>11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20</v>
      </c>
      <c r="AJ49" s="201">
        <v>0</v>
      </c>
      <c r="AK49" s="201">
        <v>53.7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3.33</v>
      </c>
      <c r="L50" s="201">
        <v>320</v>
      </c>
      <c r="M50" s="201">
        <v>13.33</v>
      </c>
      <c r="N50" s="201">
        <v>34.97</v>
      </c>
      <c r="O50" s="201">
        <v>0</v>
      </c>
      <c r="P50" s="201">
        <v>34.75</v>
      </c>
      <c r="Q50" s="201">
        <v>0</v>
      </c>
      <c r="R50" s="201">
        <v>4.82</v>
      </c>
      <c r="S50" s="201">
        <v>2.9</v>
      </c>
      <c r="T50" s="201">
        <v>0</v>
      </c>
      <c r="U50" s="201">
        <v>51.66</v>
      </c>
      <c r="V50" s="201">
        <v>0</v>
      </c>
      <c r="W50" s="201">
        <v>0</v>
      </c>
      <c r="X50" s="201">
        <v>14.48</v>
      </c>
      <c r="Y50" s="201">
        <v>0</v>
      </c>
      <c r="Z50" s="201">
        <v>16.41</v>
      </c>
      <c r="AA50" s="201">
        <v>6.76</v>
      </c>
      <c r="AB50" s="201">
        <v>0</v>
      </c>
      <c r="AC50" s="201">
        <v>11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20</v>
      </c>
      <c r="AJ50" s="201">
        <v>0</v>
      </c>
      <c r="AK50" s="201">
        <v>53.7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5.16</v>
      </c>
      <c r="L51" s="201">
        <v>320</v>
      </c>
      <c r="M51" s="201">
        <v>8.5299999999999994</v>
      </c>
      <c r="N51" s="201">
        <v>23.76</v>
      </c>
      <c r="O51" s="201">
        <v>0</v>
      </c>
      <c r="P51" s="201">
        <v>31.74</v>
      </c>
      <c r="Q51" s="201">
        <v>1.86</v>
      </c>
      <c r="R51" s="201">
        <v>5.01</v>
      </c>
      <c r="S51" s="201">
        <v>2.93</v>
      </c>
      <c r="T51" s="201">
        <v>0</v>
      </c>
      <c r="U51" s="201">
        <v>51.66</v>
      </c>
      <c r="V51" s="201">
        <v>0</v>
      </c>
      <c r="W51" s="201">
        <v>0</v>
      </c>
      <c r="X51" s="201">
        <v>8.35</v>
      </c>
      <c r="Y51" s="201">
        <v>0</v>
      </c>
      <c r="Z51" s="201">
        <v>16.41</v>
      </c>
      <c r="AA51" s="201">
        <v>6.76</v>
      </c>
      <c r="AB51" s="201">
        <v>0</v>
      </c>
      <c r="AC51" s="201">
        <v>11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20</v>
      </c>
      <c r="AJ51" s="201">
        <v>0</v>
      </c>
      <c r="AK51" s="201">
        <v>53.7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4.34</v>
      </c>
      <c r="L52" s="201">
        <v>320</v>
      </c>
      <c r="M52" s="201">
        <v>8.5299999999999994</v>
      </c>
      <c r="N52" s="201">
        <v>23.76</v>
      </c>
      <c r="O52" s="201">
        <v>0</v>
      </c>
      <c r="P52" s="201">
        <v>31.74</v>
      </c>
      <c r="Q52" s="201">
        <v>1.86</v>
      </c>
      <c r="R52" s="201">
        <v>5.01</v>
      </c>
      <c r="S52" s="201">
        <v>2.93</v>
      </c>
      <c r="T52" s="201">
        <v>0</v>
      </c>
      <c r="U52" s="201">
        <v>51.66</v>
      </c>
      <c r="V52" s="201">
        <v>0</v>
      </c>
      <c r="W52" s="201">
        <v>0</v>
      </c>
      <c r="X52" s="201">
        <v>8.35</v>
      </c>
      <c r="Y52" s="201">
        <v>0</v>
      </c>
      <c r="Z52" s="201">
        <v>16.41</v>
      </c>
      <c r="AA52" s="201">
        <v>6.76</v>
      </c>
      <c r="AB52" s="201">
        <v>0</v>
      </c>
      <c r="AC52" s="201">
        <v>11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20</v>
      </c>
      <c r="AJ52" s="201">
        <v>0</v>
      </c>
      <c r="AK52" s="201">
        <v>53.7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3.98</v>
      </c>
      <c r="L53" s="201">
        <v>313.83</v>
      </c>
      <c r="M53" s="201">
        <v>8.5299999999999994</v>
      </c>
      <c r="N53" s="201">
        <v>23.76</v>
      </c>
      <c r="O53" s="201">
        <v>0</v>
      </c>
      <c r="P53" s="201">
        <v>31.74</v>
      </c>
      <c r="Q53" s="201">
        <v>1.86</v>
      </c>
      <c r="R53" s="201">
        <v>5.01</v>
      </c>
      <c r="S53" s="201">
        <v>2.93</v>
      </c>
      <c r="T53" s="201">
        <v>0</v>
      </c>
      <c r="U53" s="201">
        <v>51.66</v>
      </c>
      <c r="V53" s="201">
        <v>0</v>
      </c>
      <c r="W53" s="201">
        <v>0</v>
      </c>
      <c r="X53" s="201">
        <v>8.35</v>
      </c>
      <c r="Y53" s="201">
        <v>0</v>
      </c>
      <c r="Z53" s="201">
        <v>16.41</v>
      </c>
      <c r="AA53" s="201">
        <v>6.76</v>
      </c>
      <c r="AB53" s="201">
        <v>0</v>
      </c>
      <c r="AC53" s="201">
        <v>8.5299999999999994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20</v>
      </c>
      <c r="AJ53" s="201">
        <v>0</v>
      </c>
      <c r="AK53" s="201">
        <v>53.7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5.16</v>
      </c>
      <c r="L54" s="201">
        <v>313.83</v>
      </c>
      <c r="M54" s="201">
        <v>8.5299999999999994</v>
      </c>
      <c r="N54" s="201">
        <v>23.76</v>
      </c>
      <c r="O54" s="201">
        <v>0</v>
      </c>
      <c r="P54" s="201">
        <v>31.74</v>
      </c>
      <c r="Q54" s="201">
        <v>1.86</v>
      </c>
      <c r="R54" s="201">
        <v>5.01</v>
      </c>
      <c r="S54" s="201">
        <v>2.93</v>
      </c>
      <c r="T54" s="201">
        <v>0</v>
      </c>
      <c r="U54" s="201">
        <v>51.66</v>
      </c>
      <c r="V54" s="201">
        <v>0</v>
      </c>
      <c r="W54" s="201">
        <v>0</v>
      </c>
      <c r="X54" s="201">
        <v>8.35</v>
      </c>
      <c r="Y54" s="201">
        <v>0</v>
      </c>
      <c r="Z54" s="201">
        <v>16.41</v>
      </c>
      <c r="AA54" s="201">
        <v>6.76</v>
      </c>
      <c r="AB54" s="201">
        <v>0</v>
      </c>
      <c r="AC54" s="201">
        <v>8.5299999999999994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20</v>
      </c>
      <c r="AJ54" s="201">
        <v>0</v>
      </c>
      <c r="AK54" s="201">
        <v>53.7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3.33</v>
      </c>
      <c r="L55" s="201">
        <v>313.42</v>
      </c>
      <c r="M55" s="201">
        <v>13.33</v>
      </c>
      <c r="N55" s="201">
        <v>34.97</v>
      </c>
      <c r="O55" s="201">
        <v>0</v>
      </c>
      <c r="P55" s="201">
        <v>33.979999999999997</v>
      </c>
      <c r="Q55" s="201">
        <v>0</v>
      </c>
      <c r="R55" s="201">
        <v>4.43</v>
      </c>
      <c r="S55" s="201">
        <v>2.9</v>
      </c>
      <c r="T55" s="201">
        <v>0</v>
      </c>
      <c r="U55" s="201">
        <v>51.66</v>
      </c>
      <c r="V55" s="201">
        <v>0</v>
      </c>
      <c r="W55" s="201">
        <v>0</v>
      </c>
      <c r="X55" s="201">
        <v>12.63</v>
      </c>
      <c r="Y55" s="201">
        <v>0</v>
      </c>
      <c r="Z55" s="201">
        <v>16.41</v>
      </c>
      <c r="AA55" s="201">
        <v>6.76</v>
      </c>
      <c r="AB55" s="201">
        <v>0</v>
      </c>
      <c r="AC55" s="201">
        <v>11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20</v>
      </c>
      <c r="AJ55" s="201">
        <v>0</v>
      </c>
      <c r="AK55" s="201">
        <v>53.7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3.33</v>
      </c>
      <c r="L56" s="201">
        <v>313.42</v>
      </c>
      <c r="M56" s="201">
        <v>13.33</v>
      </c>
      <c r="N56" s="201">
        <v>34.97</v>
      </c>
      <c r="O56" s="201">
        <v>0</v>
      </c>
      <c r="P56" s="201">
        <v>33.979999999999997</v>
      </c>
      <c r="Q56" s="201">
        <v>0</v>
      </c>
      <c r="R56" s="201">
        <v>4.83</v>
      </c>
      <c r="S56" s="201">
        <v>2.9</v>
      </c>
      <c r="T56" s="201">
        <v>0</v>
      </c>
      <c r="U56" s="201">
        <v>51.66</v>
      </c>
      <c r="V56" s="201">
        <v>0</v>
      </c>
      <c r="W56" s="201">
        <v>0</v>
      </c>
      <c r="X56" s="201">
        <v>14.48</v>
      </c>
      <c r="Y56" s="201">
        <v>0</v>
      </c>
      <c r="Z56" s="201">
        <v>16.41</v>
      </c>
      <c r="AA56" s="201">
        <v>6.76</v>
      </c>
      <c r="AB56" s="201">
        <v>0</v>
      </c>
      <c r="AC56" s="201">
        <v>11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20</v>
      </c>
      <c r="AJ56" s="201">
        <v>0</v>
      </c>
      <c r="AK56" s="201">
        <v>53.7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3.33</v>
      </c>
      <c r="L57" s="201">
        <v>308.83</v>
      </c>
      <c r="M57" s="201">
        <v>13.33</v>
      </c>
      <c r="N57" s="201">
        <v>34.97</v>
      </c>
      <c r="O57" s="201">
        <v>0</v>
      </c>
      <c r="P57" s="201">
        <v>33.979999999999997</v>
      </c>
      <c r="Q57" s="201">
        <v>0</v>
      </c>
      <c r="R57" s="201">
        <v>4.83</v>
      </c>
      <c r="S57" s="201">
        <v>2.9</v>
      </c>
      <c r="T57" s="201">
        <v>0</v>
      </c>
      <c r="U57" s="201">
        <v>51.66</v>
      </c>
      <c r="V57" s="201">
        <v>0</v>
      </c>
      <c r="W57" s="201">
        <v>0</v>
      </c>
      <c r="X57" s="201">
        <v>14.48</v>
      </c>
      <c r="Y57" s="201">
        <v>0</v>
      </c>
      <c r="Z57" s="201">
        <v>16.41</v>
      </c>
      <c r="AA57" s="201">
        <v>6.76</v>
      </c>
      <c r="AB57" s="201">
        <v>0</v>
      </c>
      <c r="AC57" s="201">
        <v>11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20</v>
      </c>
      <c r="AJ57" s="201">
        <v>0</v>
      </c>
      <c r="AK57" s="201">
        <v>53.7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3.32</v>
      </c>
      <c r="L58" s="201">
        <v>308.83</v>
      </c>
      <c r="M58" s="201">
        <v>13.33</v>
      </c>
      <c r="N58" s="201">
        <v>34.97</v>
      </c>
      <c r="O58" s="201">
        <v>0</v>
      </c>
      <c r="P58" s="201">
        <v>33.979999999999997</v>
      </c>
      <c r="Q58" s="201">
        <v>0</v>
      </c>
      <c r="R58" s="201">
        <v>4.83</v>
      </c>
      <c r="S58" s="201">
        <v>2.9</v>
      </c>
      <c r="T58" s="201">
        <v>0</v>
      </c>
      <c r="U58" s="201">
        <v>51.66</v>
      </c>
      <c r="V58" s="201">
        <v>0</v>
      </c>
      <c r="W58" s="201">
        <v>0</v>
      </c>
      <c r="X58" s="201">
        <v>14.48</v>
      </c>
      <c r="Y58" s="201">
        <v>0</v>
      </c>
      <c r="Z58" s="201">
        <v>16.41</v>
      </c>
      <c r="AA58" s="201">
        <v>6.76</v>
      </c>
      <c r="AB58" s="201">
        <v>0</v>
      </c>
      <c r="AC58" s="201">
        <v>11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20</v>
      </c>
      <c r="AJ58" s="201">
        <v>0</v>
      </c>
      <c r="AK58" s="201">
        <v>53.7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3.34</v>
      </c>
      <c r="L59" s="201">
        <v>308.83</v>
      </c>
      <c r="M59" s="201">
        <v>13.33</v>
      </c>
      <c r="N59" s="201">
        <v>34.97</v>
      </c>
      <c r="O59" s="201">
        <v>0</v>
      </c>
      <c r="P59" s="201">
        <v>33.979999999999997</v>
      </c>
      <c r="Q59" s="201">
        <v>0</v>
      </c>
      <c r="R59" s="201">
        <v>4.83</v>
      </c>
      <c r="S59" s="201">
        <v>2.9</v>
      </c>
      <c r="T59" s="201">
        <v>0</v>
      </c>
      <c r="U59" s="201">
        <v>51.66</v>
      </c>
      <c r="V59" s="201">
        <v>0</v>
      </c>
      <c r="W59" s="201">
        <v>0</v>
      </c>
      <c r="X59" s="201">
        <v>44.39</v>
      </c>
      <c r="Y59" s="201">
        <v>0</v>
      </c>
      <c r="Z59" s="201">
        <v>16.41</v>
      </c>
      <c r="AA59" s="201">
        <v>6.76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20</v>
      </c>
      <c r="AJ59" s="201">
        <v>0</v>
      </c>
      <c r="AK59" s="201">
        <v>53.7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3.34</v>
      </c>
      <c r="L60" s="201">
        <v>308.83</v>
      </c>
      <c r="M60" s="201">
        <v>13.33</v>
      </c>
      <c r="N60" s="201">
        <v>34.97</v>
      </c>
      <c r="O60" s="201">
        <v>0</v>
      </c>
      <c r="P60" s="201">
        <v>33.979999999999997</v>
      </c>
      <c r="Q60" s="201">
        <v>0</v>
      </c>
      <c r="R60" s="201">
        <v>4.83</v>
      </c>
      <c r="S60" s="201">
        <v>2.9</v>
      </c>
      <c r="T60" s="201">
        <v>0</v>
      </c>
      <c r="U60" s="201">
        <v>51.66</v>
      </c>
      <c r="V60" s="201">
        <v>0</v>
      </c>
      <c r="W60" s="201">
        <v>0</v>
      </c>
      <c r="X60" s="201">
        <v>44.39</v>
      </c>
      <c r="Y60" s="201">
        <v>0</v>
      </c>
      <c r="Z60" s="201">
        <v>37.49</v>
      </c>
      <c r="AA60" s="201">
        <v>26.7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20</v>
      </c>
      <c r="AJ60" s="201">
        <v>0</v>
      </c>
      <c r="AK60" s="201">
        <v>53.7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308.83</v>
      </c>
      <c r="M61" s="201">
        <v>13.33</v>
      </c>
      <c r="N61" s="201">
        <v>34.97</v>
      </c>
      <c r="O61" s="201">
        <v>0</v>
      </c>
      <c r="P61" s="201">
        <v>33.54</v>
      </c>
      <c r="Q61" s="201">
        <v>0</v>
      </c>
      <c r="R61" s="201">
        <v>4.83</v>
      </c>
      <c r="S61" s="201">
        <v>2.9</v>
      </c>
      <c r="T61" s="201">
        <v>0</v>
      </c>
      <c r="U61" s="201">
        <v>51.66</v>
      </c>
      <c r="V61" s="201">
        <v>0</v>
      </c>
      <c r="W61" s="201">
        <v>0</v>
      </c>
      <c r="X61" s="201">
        <v>44.39</v>
      </c>
      <c r="Y61" s="201">
        <v>0</v>
      </c>
      <c r="Z61" s="201">
        <v>37.49</v>
      </c>
      <c r="AA61" s="201">
        <v>26.7</v>
      </c>
      <c r="AB61" s="201">
        <v>0</v>
      </c>
      <c r="AC61" s="201">
        <v>11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20</v>
      </c>
      <c r="AJ61" s="201">
        <v>0</v>
      </c>
      <c r="AK61" s="201">
        <v>53.7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308.83</v>
      </c>
      <c r="M62" s="201">
        <v>13.33</v>
      </c>
      <c r="N62" s="201">
        <v>34.97</v>
      </c>
      <c r="O62" s="201">
        <v>0</v>
      </c>
      <c r="P62" s="201">
        <v>33.54</v>
      </c>
      <c r="Q62" s="201">
        <v>0</v>
      </c>
      <c r="R62" s="201">
        <v>4.83</v>
      </c>
      <c r="S62" s="201">
        <v>2.9</v>
      </c>
      <c r="T62" s="201">
        <v>0</v>
      </c>
      <c r="U62" s="201">
        <v>51.66</v>
      </c>
      <c r="V62" s="201">
        <v>0</v>
      </c>
      <c r="W62" s="201">
        <v>0</v>
      </c>
      <c r="X62" s="201">
        <v>44.39</v>
      </c>
      <c r="Y62" s="201">
        <v>0</v>
      </c>
      <c r="Z62" s="201">
        <v>37.49</v>
      </c>
      <c r="AA62" s="201">
        <v>26.7</v>
      </c>
      <c r="AB62" s="201">
        <v>0</v>
      </c>
      <c r="AC62" s="201">
        <v>11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20</v>
      </c>
      <c r="AJ62" s="201">
        <v>0</v>
      </c>
      <c r="AK62" s="201">
        <v>53.7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308.83</v>
      </c>
      <c r="M63" s="201">
        <v>13.33</v>
      </c>
      <c r="N63" s="201">
        <v>34.97</v>
      </c>
      <c r="O63" s="201">
        <v>0</v>
      </c>
      <c r="P63" s="201">
        <v>34.42</v>
      </c>
      <c r="Q63" s="201">
        <v>0</v>
      </c>
      <c r="R63" s="201">
        <v>4.83</v>
      </c>
      <c r="S63" s="201">
        <v>2.9</v>
      </c>
      <c r="T63" s="201">
        <v>0</v>
      </c>
      <c r="U63" s="201">
        <v>51.66</v>
      </c>
      <c r="V63" s="201">
        <v>0</v>
      </c>
      <c r="W63" s="201">
        <v>10.31</v>
      </c>
      <c r="X63" s="201">
        <v>44.39</v>
      </c>
      <c r="Y63" s="201">
        <v>0</v>
      </c>
      <c r="Z63" s="201">
        <v>37.49</v>
      </c>
      <c r="AA63" s="201">
        <v>26.7</v>
      </c>
      <c r="AB63" s="201">
        <v>0</v>
      </c>
      <c r="AC63" s="201">
        <v>11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20</v>
      </c>
      <c r="AJ63" s="201">
        <v>0</v>
      </c>
      <c r="AK63" s="201">
        <v>53.7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308.83</v>
      </c>
      <c r="M64" s="201">
        <v>13.33</v>
      </c>
      <c r="N64" s="201">
        <v>34.97</v>
      </c>
      <c r="O64" s="201">
        <v>0</v>
      </c>
      <c r="P64" s="201">
        <v>34.42</v>
      </c>
      <c r="Q64" s="201">
        <v>3.23</v>
      </c>
      <c r="R64" s="201">
        <v>12.56</v>
      </c>
      <c r="S64" s="201">
        <v>7.82</v>
      </c>
      <c r="T64" s="201">
        <v>0</v>
      </c>
      <c r="U64" s="201">
        <v>51.66</v>
      </c>
      <c r="V64" s="201">
        <v>4.2300000000000004</v>
      </c>
      <c r="W64" s="201">
        <v>10.31</v>
      </c>
      <c r="X64" s="201">
        <v>44.39</v>
      </c>
      <c r="Y64" s="201">
        <v>0</v>
      </c>
      <c r="Z64" s="201">
        <v>37.49</v>
      </c>
      <c r="AA64" s="201">
        <v>26.7</v>
      </c>
      <c r="AB64" s="201">
        <v>0</v>
      </c>
      <c r="AC64" s="201">
        <v>11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20</v>
      </c>
      <c r="AJ64" s="201">
        <v>0</v>
      </c>
      <c r="AK64" s="201">
        <v>53.7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308.83</v>
      </c>
      <c r="M65" s="201">
        <v>13.33</v>
      </c>
      <c r="N65" s="201">
        <v>34.97</v>
      </c>
      <c r="O65" s="201">
        <v>0</v>
      </c>
      <c r="P65" s="201">
        <v>34.42</v>
      </c>
      <c r="Q65" s="201">
        <v>3.23</v>
      </c>
      <c r="R65" s="201">
        <v>12.56</v>
      </c>
      <c r="S65" s="201">
        <v>7.82</v>
      </c>
      <c r="T65" s="201">
        <v>0</v>
      </c>
      <c r="U65" s="201">
        <v>51.66</v>
      </c>
      <c r="V65" s="201">
        <v>4.2300000000000004</v>
      </c>
      <c r="W65" s="201">
        <v>10.31</v>
      </c>
      <c r="X65" s="201">
        <v>44.39</v>
      </c>
      <c r="Y65" s="201">
        <v>0</v>
      </c>
      <c r="Z65" s="201">
        <v>37.49</v>
      </c>
      <c r="AA65" s="201">
        <v>26.7</v>
      </c>
      <c r="AB65" s="201">
        <v>0</v>
      </c>
      <c r="AC65" s="201">
        <v>11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20</v>
      </c>
      <c r="AJ65" s="201">
        <v>0</v>
      </c>
      <c r="AK65" s="201">
        <v>53.7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308.83</v>
      </c>
      <c r="M66" s="201">
        <v>13.33</v>
      </c>
      <c r="N66" s="201">
        <v>34.97</v>
      </c>
      <c r="O66" s="201">
        <v>0</v>
      </c>
      <c r="P66" s="201">
        <v>34.42</v>
      </c>
      <c r="Q66" s="201">
        <v>3.23</v>
      </c>
      <c r="R66" s="201">
        <v>12.56</v>
      </c>
      <c r="S66" s="201">
        <v>7.82</v>
      </c>
      <c r="T66" s="201">
        <v>0</v>
      </c>
      <c r="U66" s="201">
        <v>51.66</v>
      </c>
      <c r="V66" s="201">
        <v>4.2300000000000004</v>
      </c>
      <c r="W66" s="201">
        <v>10.31</v>
      </c>
      <c r="X66" s="201">
        <v>44.39</v>
      </c>
      <c r="Y66" s="201">
        <v>0</v>
      </c>
      <c r="Z66" s="201">
        <v>37.49</v>
      </c>
      <c r="AA66" s="201">
        <v>26.7</v>
      </c>
      <c r="AB66" s="201">
        <v>0</v>
      </c>
      <c r="AC66" s="201">
        <v>11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20</v>
      </c>
      <c r="AJ66" s="201">
        <v>0</v>
      </c>
      <c r="AK66" s="201">
        <v>53.7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308.83</v>
      </c>
      <c r="M67" s="201">
        <v>13.33</v>
      </c>
      <c r="N67" s="201">
        <v>34.97</v>
      </c>
      <c r="O67" s="201">
        <v>0</v>
      </c>
      <c r="P67" s="201">
        <v>34.42</v>
      </c>
      <c r="Q67" s="201">
        <v>3.23</v>
      </c>
      <c r="R67" s="201">
        <v>12.56</v>
      </c>
      <c r="S67" s="201">
        <v>7.82</v>
      </c>
      <c r="T67" s="201">
        <v>0</v>
      </c>
      <c r="U67" s="201">
        <v>51.66</v>
      </c>
      <c r="V67" s="201">
        <v>3.73</v>
      </c>
      <c r="W67" s="201">
        <v>10.31</v>
      </c>
      <c r="X67" s="201">
        <v>44.39</v>
      </c>
      <c r="Y67" s="201">
        <v>0</v>
      </c>
      <c r="Z67" s="201">
        <v>37.49</v>
      </c>
      <c r="AA67" s="201">
        <v>26.7</v>
      </c>
      <c r="AB67" s="201">
        <v>0</v>
      </c>
      <c r="AC67" s="201">
        <v>11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20</v>
      </c>
      <c r="AJ67" s="201">
        <v>0</v>
      </c>
      <c r="AK67" s="201">
        <v>53.7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308.83</v>
      </c>
      <c r="M68" s="201">
        <v>13.33</v>
      </c>
      <c r="N68" s="201">
        <v>34.97</v>
      </c>
      <c r="O68" s="201">
        <v>0</v>
      </c>
      <c r="P68" s="201">
        <v>34.42</v>
      </c>
      <c r="Q68" s="201">
        <v>3.23</v>
      </c>
      <c r="R68" s="201">
        <v>12.56</v>
      </c>
      <c r="S68" s="201">
        <v>7.82</v>
      </c>
      <c r="T68" s="201">
        <v>0</v>
      </c>
      <c r="U68" s="201">
        <v>51.66</v>
      </c>
      <c r="V68" s="201">
        <v>3.65</v>
      </c>
      <c r="W68" s="201">
        <v>10.31</v>
      </c>
      <c r="X68" s="201">
        <v>44.39</v>
      </c>
      <c r="Y68" s="201">
        <v>0</v>
      </c>
      <c r="Z68" s="201">
        <v>37.49</v>
      </c>
      <c r="AA68" s="201">
        <v>26.7</v>
      </c>
      <c r="AB68" s="201">
        <v>0</v>
      </c>
      <c r="AC68" s="201">
        <v>11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20</v>
      </c>
      <c r="AJ68" s="201">
        <v>0</v>
      </c>
      <c r="AK68" s="201">
        <v>53.7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308.83</v>
      </c>
      <c r="M69" s="201">
        <v>13.33</v>
      </c>
      <c r="N69" s="201">
        <v>34.97</v>
      </c>
      <c r="O69" s="201">
        <v>0</v>
      </c>
      <c r="P69" s="201">
        <v>34.42</v>
      </c>
      <c r="Q69" s="201">
        <v>3.23</v>
      </c>
      <c r="R69" s="201">
        <v>12.56</v>
      </c>
      <c r="S69" s="201">
        <v>7.82</v>
      </c>
      <c r="T69" s="201">
        <v>0</v>
      </c>
      <c r="U69" s="201">
        <v>51.66</v>
      </c>
      <c r="V69" s="201">
        <v>3.65</v>
      </c>
      <c r="W69" s="201">
        <v>10.31</v>
      </c>
      <c r="X69" s="201">
        <v>44.39</v>
      </c>
      <c r="Y69" s="201">
        <v>0</v>
      </c>
      <c r="Z69" s="201">
        <v>37.49</v>
      </c>
      <c r="AA69" s="201">
        <v>26.7</v>
      </c>
      <c r="AB69" s="201">
        <v>0</v>
      </c>
      <c r="AC69" s="201">
        <v>11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20</v>
      </c>
      <c r="AJ69" s="201">
        <v>0</v>
      </c>
      <c r="AK69" s="201">
        <v>53.7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308.83</v>
      </c>
      <c r="M70" s="201">
        <v>13.33</v>
      </c>
      <c r="N70" s="201">
        <v>34.97</v>
      </c>
      <c r="O70" s="201">
        <v>0</v>
      </c>
      <c r="P70" s="201">
        <v>34.42</v>
      </c>
      <c r="Q70" s="201">
        <v>3.23</v>
      </c>
      <c r="R70" s="201">
        <v>12.56</v>
      </c>
      <c r="S70" s="201">
        <v>7.82</v>
      </c>
      <c r="T70" s="201">
        <v>0</v>
      </c>
      <c r="U70" s="201">
        <v>51.66</v>
      </c>
      <c r="V70" s="201">
        <v>3.65</v>
      </c>
      <c r="W70" s="201">
        <v>10.31</v>
      </c>
      <c r="X70" s="201">
        <v>44.39</v>
      </c>
      <c r="Y70" s="201">
        <v>0</v>
      </c>
      <c r="Z70" s="201">
        <v>37.49</v>
      </c>
      <c r="AA70" s="201">
        <v>26.7</v>
      </c>
      <c r="AB70" s="201">
        <v>0</v>
      </c>
      <c r="AC70" s="201">
        <v>11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20</v>
      </c>
      <c r="AJ70" s="201">
        <v>0</v>
      </c>
      <c r="AK70" s="201">
        <v>53.7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308.83</v>
      </c>
      <c r="M71" s="201">
        <v>14.81</v>
      </c>
      <c r="N71" s="201">
        <v>34.97</v>
      </c>
      <c r="O71" s="201">
        <v>0</v>
      </c>
      <c r="P71" s="201">
        <v>34.75</v>
      </c>
      <c r="Q71" s="201">
        <v>3.23</v>
      </c>
      <c r="R71" s="201">
        <v>12.56</v>
      </c>
      <c r="S71" s="201">
        <v>7.82</v>
      </c>
      <c r="T71" s="201">
        <v>0</v>
      </c>
      <c r="U71" s="201">
        <v>51.66</v>
      </c>
      <c r="V71" s="201">
        <v>3.65</v>
      </c>
      <c r="W71" s="201">
        <v>10.31</v>
      </c>
      <c r="X71" s="201">
        <v>44.39</v>
      </c>
      <c r="Y71" s="201">
        <v>0</v>
      </c>
      <c r="Z71" s="201">
        <v>37.49</v>
      </c>
      <c r="AA71" s="201">
        <v>26.7</v>
      </c>
      <c r="AB71" s="201">
        <v>0</v>
      </c>
      <c r="AC71" s="201">
        <v>11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20</v>
      </c>
      <c r="AJ71" s="201">
        <v>0</v>
      </c>
      <c r="AK71" s="201">
        <v>53.7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308.83</v>
      </c>
      <c r="M72" s="201">
        <v>16.28</v>
      </c>
      <c r="N72" s="201">
        <v>34.97</v>
      </c>
      <c r="O72" s="201">
        <v>0</v>
      </c>
      <c r="P72" s="201">
        <v>34.75</v>
      </c>
      <c r="Q72" s="201">
        <v>3.23</v>
      </c>
      <c r="R72" s="201">
        <v>12.56</v>
      </c>
      <c r="S72" s="201">
        <v>7.82</v>
      </c>
      <c r="T72" s="201">
        <v>0</v>
      </c>
      <c r="U72" s="201">
        <v>51.66</v>
      </c>
      <c r="V72" s="201">
        <v>3.65</v>
      </c>
      <c r="W72" s="201">
        <v>10.31</v>
      </c>
      <c r="X72" s="201">
        <v>44.39</v>
      </c>
      <c r="Y72" s="201">
        <v>0</v>
      </c>
      <c r="Z72" s="201">
        <v>37.49</v>
      </c>
      <c r="AA72" s="201">
        <v>26.7</v>
      </c>
      <c r="AB72" s="201">
        <v>0</v>
      </c>
      <c r="AC72" s="201">
        <v>11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20</v>
      </c>
      <c r="AJ72" s="201">
        <v>0</v>
      </c>
      <c r="AK72" s="201">
        <v>53.7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13.31</v>
      </c>
      <c r="K73" s="201">
        <v>0</v>
      </c>
      <c r="L73" s="201">
        <v>308.83</v>
      </c>
      <c r="M73" s="201">
        <v>17.77</v>
      </c>
      <c r="N73" s="201">
        <v>34.97</v>
      </c>
      <c r="O73" s="201">
        <v>0</v>
      </c>
      <c r="P73" s="201">
        <v>34.75</v>
      </c>
      <c r="Q73" s="201">
        <v>3.23</v>
      </c>
      <c r="R73" s="201">
        <v>12.56</v>
      </c>
      <c r="S73" s="201">
        <v>7.82</v>
      </c>
      <c r="T73" s="201">
        <v>0</v>
      </c>
      <c r="U73" s="201">
        <v>51.66</v>
      </c>
      <c r="V73" s="201">
        <v>3.65</v>
      </c>
      <c r="W73" s="201">
        <v>10.31</v>
      </c>
      <c r="X73" s="201">
        <v>44.39</v>
      </c>
      <c r="Y73" s="201">
        <v>0</v>
      </c>
      <c r="Z73" s="201">
        <v>37.49</v>
      </c>
      <c r="AA73" s="201">
        <v>26.7</v>
      </c>
      <c r="AB73" s="201">
        <v>0</v>
      </c>
      <c r="AC73" s="201">
        <v>11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20</v>
      </c>
      <c r="AJ73" s="201">
        <v>0</v>
      </c>
      <c r="AK73" s="201">
        <v>53.7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8.43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13.31</v>
      </c>
      <c r="K74" s="201">
        <v>0</v>
      </c>
      <c r="L74" s="201">
        <v>328.13</v>
      </c>
      <c r="M74" s="201">
        <v>19.239999999999998</v>
      </c>
      <c r="N74" s="201">
        <v>34.97</v>
      </c>
      <c r="O74" s="201">
        <v>0</v>
      </c>
      <c r="P74" s="201">
        <v>34.75</v>
      </c>
      <c r="Q74" s="201">
        <v>3.23</v>
      </c>
      <c r="R74" s="201">
        <v>12.56</v>
      </c>
      <c r="S74" s="201">
        <v>7.82</v>
      </c>
      <c r="T74" s="201">
        <v>0</v>
      </c>
      <c r="U74" s="201">
        <v>51.66</v>
      </c>
      <c r="V74" s="201">
        <v>3.65</v>
      </c>
      <c r="W74" s="201">
        <v>10.31</v>
      </c>
      <c r="X74" s="201">
        <v>44.39</v>
      </c>
      <c r="Y74" s="201">
        <v>0</v>
      </c>
      <c r="Z74" s="201">
        <v>37.49</v>
      </c>
      <c r="AA74" s="201">
        <v>26.7</v>
      </c>
      <c r="AB74" s="201">
        <v>0</v>
      </c>
      <c r="AC74" s="201">
        <v>11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20</v>
      </c>
      <c r="AJ74" s="201">
        <v>0</v>
      </c>
      <c r="AK74" s="201">
        <v>53.7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13.31</v>
      </c>
      <c r="K75" s="201">
        <v>0</v>
      </c>
      <c r="L75" s="201">
        <v>328.13</v>
      </c>
      <c r="M75" s="201">
        <v>19.239999999999998</v>
      </c>
      <c r="N75" s="201">
        <v>34.97</v>
      </c>
      <c r="O75" s="201">
        <v>0</v>
      </c>
      <c r="P75" s="201">
        <v>34.97</v>
      </c>
      <c r="Q75" s="201">
        <v>3.23</v>
      </c>
      <c r="R75" s="201">
        <v>12.56</v>
      </c>
      <c r="S75" s="201">
        <v>7.82</v>
      </c>
      <c r="T75" s="201">
        <v>0</v>
      </c>
      <c r="U75" s="201">
        <v>51.66</v>
      </c>
      <c r="V75" s="201">
        <v>3.65</v>
      </c>
      <c r="W75" s="201">
        <v>10.31</v>
      </c>
      <c r="X75" s="201">
        <v>44.39</v>
      </c>
      <c r="Y75" s="201">
        <v>0</v>
      </c>
      <c r="Z75" s="201">
        <v>37.49</v>
      </c>
      <c r="AA75" s="201">
        <v>26.7</v>
      </c>
      <c r="AB75" s="201">
        <v>0</v>
      </c>
      <c r="AC75" s="201">
        <v>8.7799999999999994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20</v>
      </c>
      <c r="AJ75" s="201">
        <v>0</v>
      </c>
      <c r="AK75" s="201">
        <v>53.7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13.31</v>
      </c>
      <c r="K76" s="201">
        <v>0</v>
      </c>
      <c r="L76" s="201">
        <v>328.13</v>
      </c>
      <c r="M76" s="201">
        <v>20.73</v>
      </c>
      <c r="N76" s="201">
        <v>34.97</v>
      </c>
      <c r="O76" s="201">
        <v>0</v>
      </c>
      <c r="P76" s="201">
        <v>34.97</v>
      </c>
      <c r="Q76" s="201">
        <v>3.23</v>
      </c>
      <c r="R76" s="201">
        <v>12.56</v>
      </c>
      <c r="S76" s="201">
        <v>7.82</v>
      </c>
      <c r="T76" s="201">
        <v>0</v>
      </c>
      <c r="U76" s="201">
        <v>51.66</v>
      </c>
      <c r="V76" s="201">
        <v>3.65</v>
      </c>
      <c r="W76" s="201">
        <v>10.31</v>
      </c>
      <c r="X76" s="201">
        <v>44.39</v>
      </c>
      <c r="Y76" s="201">
        <v>0</v>
      </c>
      <c r="Z76" s="201">
        <v>37.49</v>
      </c>
      <c r="AA76" s="201">
        <v>26.7</v>
      </c>
      <c r="AB76" s="201">
        <v>0</v>
      </c>
      <c r="AC76" s="201">
        <v>8.7799999999999994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20</v>
      </c>
      <c r="AJ76" s="201">
        <v>0</v>
      </c>
      <c r="AK76" s="201">
        <v>53.7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386.04</v>
      </c>
      <c r="M77" s="201">
        <v>20.73</v>
      </c>
      <c r="N77" s="201">
        <v>34.97</v>
      </c>
      <c r="O77" s="201">
        <v>0</v>
      </c>
      <c r="P77" s="201">
        <v>34.75</v>
      </c>
      <c r="Q77" s="201">
        <v>3.23</v>
      </c>
      <c r="R77" s="201">
        <v>12.56</v>
      </c>
      <c r="S77" s="201">
        <v>7.82</v>
      </c>
      <c r="T77" s="201">
        <v>0</v>
      </c>
      <c r="U77" s="201">
        <v>51.66</v>
      </c>
      <c r="V77" s="201">
        <v>3.65</v>
      </c>
      <c r="W77" s="201">
        <v>10.31</v>
      </c>
      <c r="X77" s="201">
        <v>44.39</v>
      </c>
      <c r="Y77" s="201">
        <v>0</v>
      </c>
      <c r="Z77" s="201">
        <v>37.49</v>
      </c>
      <c r="AA77" s="201">
        <v>26.7</v>
      </c>
      <c r="AB77" s="201">
        <v>0</v>
      </c>
      <c r="AC77" s="201">
        <v>8.7799999999999994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20</v>
      </c>
      <c r="AJ77" s="201">
        <v>0</v>
      </c>
      <c r="AK77" s="201">
        <v>53.7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530.79999999999995</v>
      </c>
      <c r="M78" s="201">
        <v>22.21</v>
      </c>
      <c r="N78" s="201">
        <v>34.97</v>
      </c>
      <c r="O78" s="201">
        <v>0</v>
      </c>
      <c r="P78" s="201">
        <v>34.75</v>
      </c>
      <c r="Q78" s="201">
        <v>3.23</v>
      </c>
      <c r="R78" s="201">
        <v>12.56</v>
      </c>
      <c r="S78" s="201">
        <v>7.82</v>
      </c>
      <c r="T78" s="201">
        <v>0</v>
      </c>
      <c r="U78" s="201">
        <v>51.66</v>
      </c>
      <c r="V78" s="201">
        <v>3.65</v>
      </c>
      <c r="W78" s="201">
        <v>10.31</v>
      </c>
      <c r="X78" s="201">
        <v>44.39</v>
      </c>
      <c r="Y78" s="201">
        <v>0</v>
      </c>
      <c r="Z78" s="201">
        <v>37.49</v>
      </c>
      <c r="AA78" s="201">
        <v>26.7</v>
      </c>
      <c r="AB78" s="201">
        <v>0</v>
      </c>
      <c r="AC78" s="201">
        <v>8.7799999999999994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20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443.95</v>
      </c>
      <c r="M79" s="201">
        <v>22.21</v>
      </c>
      <c r="N79" s="201">
        <v>34.97</v>
      </c>
      <c r="O79" s="201">
        <v>0</v>
      </c>
      <c r="P79" s="201">
        <v>34.76</v>
      </c>
      <c r="Q79" s="201">
        <v>3.23</v>
      </c>
      <c r="R79" s="201">
        <v>12.56</v>
      </c>
      <c r="S79" s="201">
        <v>7.82</v>
      </c>
      <c r="T79" s="201">
        <v>0</v>
      </c>
      <c r="U79" s="201">
        <v>51.66</v>
      </c>
      <c r="V79" s="201">
        <v>3.6</v>
      </c>
      <c r="W79" s="201">
        <v>10.31</v>
      </c>
      <c r="X79" s="201">
        <v>44.39</v>
      </c>
      <c r="Y79" s="201">
        <v>0</v>
      </c>
      <c r="Z79" s="201">
        <v>37.49</v>
      </c>
      <c r="AA79" s="201">
        <v>26.7</v>
      </c>
      <c r="AB79" s="201">
        <v>0</v>
      </c>
      <c r="AC79" s="201">
        <v>11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20</v>
      </c>
      <c r="AJ79" s="201">
        <v>0</v>
      </c>
      <c r="AK79" s="201">
        <v>53.7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558.30999999999995</v>
      </c>
      <c r="M80" s="201">
        <v>22.21</v>
      </c>
      <c r="N80" s="201">
        <v>34.97</v>
      </c>
      <c r="O80" s="201">
        <v>0</v>
      </c>
      <c r="P80" s="201">
        <v>34.75</v>
      </c>
      <c r="Q80" s="201">
        <v>3.23</v>
      </c>
      <c r="R80" s="201">
        <v>12.56</v>
      </c>
      <c r="S80" s="201">
        <v>7.82</v>
      </c>
      <c r="T80" s="201">
        <v>0</v>
      </c>
      <c r="U80" s="201">
        <v>51.66</v>
      </c>
      <c r="V80" s="201">
        <v>3.6</v>
      </c>
      <c r="W80" s="201">
        <v>10.31</v>
      </c>
      <c r="X80" s="201">
        <v>44.39</v>
      </c>
      <c r="Y80" s="201">
        <v>0</v>
      </c>
      <c r="Z80" s="201">
        <v>37.49</v>
      </c>
      <c r="AA80" s="201">
        <v>26.7</v>
      </c>
      <c r="AB80" s="201">
        <v>0</v>
      </c>
      <c r="AC80" s="201">
        <v>11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20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558.30999999999995</v>
      </c>
      <c r="M81" s="201">
        <v>22.21</v>
      </c>
      <c r="N81" s="201">
        <v>34.97</v>
      </c>
      <c r="O81" s="201">
        <v>0</v>
      </c>
      <c r="P81" s="201">
        <v>34.75</v>
      </c>
      <c r="Q81" s="201">
        <v>3.23</v>
      </c>
      <c r="R81" s="201">
        <v>12.56</v>
      </c>
      <c r="S81" s="201">
        <v>7.82</v>
      </c>
      <c r="T81" s="201">
        <v>0</v>
      </c>
      <c r="U81" s="201">
        <v>51.66</v>
      </c>
      <c r="V81" s="201">
        <v>3.46</v>
      </c>
      <c r="W81" s="201">
        <v>10.31</v>
      </c>
      <c r="X81" s="201">
        <v>29.28</v>
      </c>
      <c r="Y81" s="201">
        <v>0</v>
      </c>
      <c r="Z81" s="201">
        <v>37.49</v>
      </c>
      <c r="AA81" s="201">
        <v>26.7</v>
      </c>
      <c r="AB81" s="201">
        <v>0</v>
      </c>
      <c r="AC81" s="201">
        <v>11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20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558.30999999999995</v>
      </c>
      <c r="M82" s="201">
        <v>22.21</v>
      </c>
      <c r="N82" s="201">
        <v>34.97</v>
      </c>
      <c r="O82" s="201">
        <v>0</v>
      </c>
      <c r="P82" s="201">
        <v>34.75</v>
      </c>
      <c r="Q82" s="201">
        <v>3.23</v>
      </c>
      <c r="R82" s="201">
        <v>12.56</v>
      </c>
      <c r="S82" s="201">
        <v>7.82</v>
      </c>
      <c r="T82" s="201">
        <v>0</v>
      </c>
      <c r="U82" s="201">
        <v>51.66</v>
      </c>
      <c r="V82" s="201">
        <v>3.46</v>
      </c>
      <c r="W82" s="201">
        <v>10.31</v>
      </c>
      <c r="X82" s="201">
        <v>29.28</v>
      </c>
      <c r="Y82" s="201">
        <v>0</v>
      </c>
      <c r="Z82" s="201">
        <v>37.49</v>
      </c>
      <c r="AA82" s="201">
        <v>26.7</v>
      </c>
      <c r="AB82" s="201">
        <v>0</v>
      </c>
      <c r="AC82" s="201">
        <v>11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20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558.30999999999995</v>
      </c>
      <c r="M83" s="201">
        <v>22.21</v>
      </c>
      <c r="N83" s="201">
        <v>34.97</v>
      </c>
      <c r="O83" s="201">
        <v>0</v>
      </c>
      <c r="P83" s="201">
        <v>34.75</v>
      </c>
      <c r="Q83" s="201">
        <v>3.23</v>
      </c>
      <c r="R83" s="201">
        <v>12.56</v>
      </c>
      <c r="S83" s="201">
        <v>7.82</v>
      </c>
      <c r="T83" s="201">
        <v>0</v>
      </c>
      <c r="U83" s="201">
        <v>51.66</v>
      </c>
      <c r="V83" s="201">
        <v>3.46</v>
      </c>
      <c r="W83" s="201">
        <v>10.31</v>
      </c>
      <c r="X83" s="201">
        <v>29.28</v>
      </c>
      <c r="Y83" s="201">
        <v>0</v>
      </c>
      <c r="Z83" s="201">
        <v>37.49</v>
      </c>
      <c r="AA83" s="201">
        <v>26.7</v>
      </c>
      <c r="AB83" s="201">
        <v>0</v>
      </c>
      <c r="AC83" s="201">
        <v>11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20</v>
      </c>
      <c r="AJ83" s="201">
        <v>0</v>
      </c>
      <c r="AK83" s="201">
        <v>69.599999999999994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558.30999999999995</v>
      </c>
      <c r="M84" s="201">
        <v>22.21</v>
      </c>
      <c r="N84" s="201">
        <v>34.97</v>
      </c>
      <c r="O84" s="201">
        <v>0</v>
      </c>
      <c r="P84" s="201">
        <v>34.75</v>
      </c>
      <c r="Q84" s="201">
        <v>3.23</v>
      </c>
      <c r="R84" s="201">
        <v>12.56</v>
      </c>
      <c r="S84" s="201">
        <v>7.82</v>
      </c>
      <c r="T84" s="201">
        <v>0</v>
      </c>
      <c r="U84" s="201">
        <v>51.66</v>
      </c>
      <c r="V84" s="201">
        <v>3.46</v>
      </c>
      <c r="W84" s="201">
        <v>10.31</v>
      </c>
      <c r="X84" s="201">
        <v>29.28</v>
      </c>
      <c r="Y84" s="201">
        <v>0</v>
      </c>
      <c r="Z84" s="201">
        <v>37.49</v>
      </c>
      <c r="AA84" s="201">
        <v>26.7</v>
      </c>
      <c r="AB84" s="201">
        <v>0</v>
      </c>
      <c r="AC84" s="201">
        <v>11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20</v>
      </c>
      <c r="AJ84" s="201">
        <v>0</v>
      </c>
      <c r="AK84" s="201">
        <v>69.599999999999994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558.30999999999995</v>
      </c>
      <c r="M85" s="201">
        <v>23.68</v>
      </c>
      <c r="N85" s="201">
        <v>34.97</v>
      </c>
      <c r="O85" s="201">
        <v>0</v>
      </c>
      <c r="P85" s="201">
        <v>37.18</v>
      </c>
      <c r="Q85" s="201">
        <v>3.23</v>
      </c>
      <c r="R85" s="201">
        <v>12.56</v>
      </c>
      <c r="S85" s="201">
        <v>7.82</v>
      </c>
      <c r="T85" s="201">
        <v>0</v>
      </c>
      <c r="U85" s="201">
        <v>51.66</v>
      </c>
      <c r="V85" s="201">
        <v>3.46</v>
      </c>
      <c r="W85" s="201">
        <v>10.31</v>
      </c>
      <c r="X85" s="201">
        <v>29.28</v>
      </c>
      <c r="Y85" s="201">
        <v>0</v>
      </c>
      <c r="Z85" s="201">
        <v>37.49</v>
      </c>
      <c r="AA85" s="201">
        <v>26.7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20</v>
      </c>
      <c r="AJ85" s="201">
        <v>0</v>
      </c>
      <c r="AK85" s="201">
        <v>69.599999999999994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558.30999999999995</v>
      </c>
      <c r="M86" s="201">
        <v>24.43</v>
      </c>
      <c r="N86" s="201">
        <v>34.97</v>
      </c>
      <c r="O86" s="201">
        <v>0</v>
      </c>
      <c r="P86" s="201">
        <v>37.18</v>
      </c>
      <c r="Q86" s="201">
        <v>3.23</v>
      </c>
      <c r="R86" s="201">
        <v>12.56</v>
      </c>
      <c r="S86" s="201">
        <v>7.82</v>
      </c>
      <c r="T86" s="201">
        <v>0</v>
      </c>
      <c r="U86" s="201">
        <v>51.66</v>
      </c>
      <c r="V86" s="201">
        <v>3.46</v>
      </c>
      <c r="W86" s="201">
        <v>10.31</v>
      </c>
      <c r="X86" s="201">
        <v>29.28</v>
      </c>
      <c r="Y86" s="201">
        <v>0</v>
      </c>
      <c r="Z86" s="201">
        <v>37.49</v>
      </c>
      <c r="AA86" s="201">
        <v>26.7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20</v>
      </c>
      <c r="AJ86" s="201">
        <v>0</v>
      </c>
      <c r="AK86" s="201">
        <v>69.599999999999994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558.30999999999995</v>
      </c>
      <c r="M87" s="201">
        <v>24.43</v>
      </c>
      <c r="N87" s="201">
        <v>34.97</v>
      </c>
      <c r="O87" s="201">
        <v>0</v>
      </c>
      <c r="P87" s="201">
        <v>36.869999999999997</v>
      </c>
      <c r="Q87" s="201">
        <v>3.23</v>
      </c>
      <c r="R87" s="201">
        <v>12.56</v>
      </c>
      <c r="S87" s="201">
        <v>7.82</v>
      </c>
      <c r="T87" s="201">
        <v>0</v>
      </c>
      <c r="U87" s="201">
        <v>51.66</v>
      </c>
      <c r="V87" s="201">
        <v>3.46</v>
      </c>
      <c r="W87" s="201">
        <v>10.31</v>
      </c>
      <c r="X87" s="201">
        <v>29.28</v>
      </c>
      <c r="Y87" s="201">
        <v>0</v>
      </c>
      <c r="Z87" s="201">
        <v>37.49</v>
      </c>
      <c r="AA87" s="201">
        <v>26.7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20</v>
      </c>
      <c r="AJ87" s="201">
        <v>0</v>
      </c>
      <c r="AK87" s="201">
        <v>69.599999999999994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558.30999999999995</v>
      </c>
      <c r="M88" s="201">
        <v>24.43</v>
      </c>
      <c r="N88" s="201">
        <v>34.97</v>
      </c>
      <c r="O88" s="201">
        <v>0</v>
      </c>
      <c r="P88" s="201">
        <v>36.869999999999997</v>
      </c>
      <c r="Q88" s="201">
        <v>3.23</v>
      </c>
      <c r="R88" s="201">
        <v>12.56</v>
      </c>
      <c r="S88" s="201">
        <v>7.82</v>
      </c>
      <c r="T88" s="201">
        <v>0</v>
      </c>
      <c r="U88" s="201">
        <v>51.66</v>
      </c>
      <c r="V88" s="201">
        <v>3.46</v>
      </c>
      <c r="W88" s="201">
        <v>10.31</v>
      </c>
      <c r="X88" s="201">
        <v>29.28</v>
      </c>
      <c r="Y88" s="201">
        <v>0</v>
      </c>
      <c r="Z88" s="201">
        <v>37.49</v>
      </c>
      <c r="AA88" s="201">
        <v>26.7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20</v>
      </c>
      <c r="AJ88" s="201">
        <v>0</v>
      </c>
      <c r="AK88" s="201">
        <v>69.599999999999994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558.30999999999995</v>
      </c>
      <c r="M89" s="201">
        <v>25.46</v>
      </c>
      <c r="N89" s="201">
        <v>34.97</v>
      </c>
      <c r="O89" s="201">
        <v>0</v>
      </c>
      <c r="P89" s="201">
        <v>36.869999999999997</v>
      </c>
      <c r="Q89" s="201">
        <v>3.23</v>
      </c>
      <c r="R89" s="201">
        <v>12.56</v>
      </c>
      <c r="S89" s="201">
        <v>7.82</v>
      </c>
      <c r="T89" s="201">
        <v>0</v>
      </c>
      <c r="U89" s="201">
        <v>51.66</v>
      </c>
      <c r="V89" s="201">
        <v>3.46</v>
      </c>
      <c r="W89" s="201">
        <v>10.31</v>
      </c>
      <c r="X89" s="201">
        <v>29.28</v>
      </c>
      <c r="Y89" s="201">
        <v>0</v>
      </c>
      <c r="Z89" s="201">
        <v>37.49</v>
      </c>
      <c r="AA89" s="201">
        <v>26.7</v>
      </c>
      <c r="AB89" s="201">
        <v>0</v>
      </c>
      <c r="AC89" s="201">
        <v>11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20</v>
      </c>
      <c r="AJ89" s="201">
        <v>0</v>
      </c>
      <c r="AK89" s="201">
        <v>69.599999999999994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558.30999999999995</v>
      </c>
      <c r="M90" s="201">
        <v>25.46</v>
      </c>
      <c r="N90" s="201">
        <v>34.97</v>
      </c>
      <c r="O90" s="201">
        <v>0</v>
      </c>
      <c r="P90" s="201">
        <v>36.869999999999997</v>
      </c>
      <c r="Q90" s="201">
        <v>3.23</v>
      </c>
      <c r="R90" s="201">
        <v>12.56</v>
      </c>
      <c r="S90" s="201">
        <v>7.82</v>
      </c>
      <c r="T90" s="201">
        <v>0</v>
      </c>
      <c r="U90" s="201">
        <v>51.66</v>
      </c>
      <c r="V90" s="201">
        <v>3.46</v>
      </c>
      <c r="W90" s="201">
        <v>10.31</v>
      </c>
      <c r="X90" s="201">
        <v>29.28</v>
      </c>
      <c r="Y90" s="201">
        <v>0</v>
      </c>
      <c r="Z90" s="201">
        <v>37.49</v>
      </c>
      <c r="AA90" s="201">
        <v>26.7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20</v>
      </c>
      <c r="AJ90" s="201">
        <v>0</v>
      </c>
      <c r="AK90" s="201">
        <v>69.599999999999994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558.30999999999995</v>
      </c>
      <c r="M91" s="201">
        <v>25.46</v>
      </c>
      <c r="N91" s="201">
        <v>34.97</v>
      </c>
      <c r="O91" s="201">
        <v>0</v>
      </c>
      <c r="P91" s="201">
        <v>36.869999999999997</v>
      </c>
      <c r="Q91" s="201">
        <v>3.23</v>
      </c>
      <c r="R91" s="201">
        <v>12.56</v>
      </c>
      <c r="S91" s="201">
        <v>7.82</v>
      </c>
      <c r="T91" s="201">
        <v>0</v>
      </c>
      <c r="U91" s="201">
        <v>51.66</v>
      </c>
      <c r="V91" s="201">
        <v>3.6</v>
      </c>
      <c r="W91" s="201">
        <v>10.31</v>
      </c>
      <c r="X91" s="201">
        <v>29.28</v>
      </c>
      <c r="Y91" s="201">
        <v>0</v>
      </c>
      <c r="Z91" s="201">
        <v>37.49</v>
      </c>
      <c r="AA91" s="201">
        <v>26.7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20</v>
      </c>
      <c r="AJ91" s="201">
        <v>0</v>
      </c>
      <c r="AK91" s="201">
        <v>69.599999999999994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558.30999999999995</v>
      </c>
      <c r="M92" s="201">
        <v>25.46</v>
      </c>
      <c r="N92" s="201">
        <v>34.97</v>
      </c>
      <c r="O92" s="201">
        <v>0</v>
      </c>
      <c r="P92" s="201">
        <v>36.869999999999997</v>
      </c>
      <c r="Q92" s="201">
        <v>3.23</v>
      </c>
      <c r="R92" s="201">
        <v>12.56</v>
      </c>
      <c r="S92" s="201">
        <v>7.82</v>
      </c>
      <c r="T92" s="201">
        <v>0</v>
      </c>
      <c r="U92" s="201">
        <v>51.66</v>
      </c>
      <c r="V92" s="201">
        <v>3.6</v>
      </c>
      <c r="W92" s="201">
        <v>10.31</v>
      </c>
      <c r="X92" s="201">
        <v>29.28</v>
      </c>
      <c r="Y92" s="201">
        <v>0</v>
      </c>
      <c r="Z92" s="201">
        <v>37.49</v>
      </c>
      <c r="AA92" s="201">
        <v>26.7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20</v>
      </c>
      <c r="AJ92" s="201">
        <v>0</v>
      </c>
      <c r="AK92" s="201">
        <v>69.599999999999994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8.81</v>
      </c>
      <c r="L93" s="201">
        <v>567.91</v>
      </c>
      <c r="M93" s="201">
        <v>25.46</v>
      </c>
      <c r="N93" s="201">
        <v>34.97</v>
      </c>
      <c r="O93" s="201">
        <v>0</v>
      </c>
      <c r="P93" s="201">
        <v>36.869999999999997</v>
      </c>
      <c r="Q93" s="201">
        <v>3.35</v>
      </c>
      <c r="R93" s="201">
        <v>13.01</v>
      </c>
      <c r="S93" s="201">
        <v>8.1</v>
      </c>
      <c r="T93" s="201">
        <v>0</v>
      </c>
      <c r="U93" s="201">
        <v>51.66</v>
      </c>
      <c r="V93" s="201">
        <v>4.38</v>
      </c>
      <c r="W93" s="201">
        <v>10.68</v>
      </c>
      <c r="X93" s="201">
        <v>29.28</v>
      </c>
      <c r="Y93" s="201">
        <v>0</v>
      </c>
      <c r="Z93" s="201">
        <v>37.49</v>
      </c>
      <c r="AA93" s="201">
        <v>26.7</v>
      </c>
      <c r="AB93" s="201">
        <v>0</v>
      </c>
      <c r="AC93" s="201">
        <v>9.02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20</v>
      </c>
      <c r="AJ93" s="201">
        <v>0</v>
      </c>
      <c r="AK93" s="201">
        <v>69.599999999999994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8.81</v>
      </c>
      <c r="L94" s="201">
        <v>558.35</v>
      </c>
      <c r="M94" s="201">
        <v>25.46</v>
      </c>
      <c r="N94" s="201">
        <v>34.97</v>
      </c>
      <c r="O94" s="201">
        <v>0</v>
      </c>
      <c r="P94" s="201">
        <v>36.869999999999997</v>
      </c>
      <c r="Q94" s="201">
        <v>3.23</v>
      </c>
      <c r="R94" s="201">
        <v>12.74</v>
      </c>
      <c r="S94" s="201">
        <v>7.82</v>
      </c>
      <c r="T94" s="201">
        <v>0</v>
      </c>
      <c r="U94" s="201">
        <v>51.66</v>
      </c>
      <c r="V94" s="201">
        <v>3.95</v>
      </c>
      <c r="W94" s="201">
        <v>10.31</v>
      </c>
      <c r="X94" s="201">
        <v>29.28</v>
      </c>
      <c r="Y94" s="201">
        <v>0</v>
      </c>
      <c r="Z94" s="201">
        <v>37.49</v>
      </c>
      <c r="AA94" s="201">
        <v>26.7</v>
      </c>
      <c r="AB94" s="201">
        <v>0</v>
      </c>
      <c r="AC94" s="201">
        <v>9.02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20</v>
      </c>
      <c r="AJ94" s="201">
        <v>0</v>
      </c>
      <c r="AK94" s="201">
        <v>69.599999999999994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558.30999999999995</v>
      </c>
      <c r="M95" s="201">
        <v>25.46</v>
      </c>
      <c r="N95" s="201">
        <v>34.97</v>
      </c>
      <c r="O95" s="201">
        <v>0</v>
      </c>
      <c r="P95" s="201">
        <v>36.869999999999997</v>
      </c>
      <c r="Q95" s="201">
        <v>3.23</v>
      </c>
      <c r="R95" s="201">
        <v>12.56</v>
      </c>
      <c r="S95" s="201">
        <v>7.82</v>
      </c>
      <c r="T95" s="201">
        <v>0</v>
      </c>
      <c r="U95" s="201">
        <v>51.66</v>
      </c>
      <c r="V95" s="201">
        <v>3.79</v>
      </c>
      <c r="W95" s="201">
        <v>10.31</v>
      </c>
      <c r="X95" s="201">
        <v>29.28</v>
      </c>
      <c r="Y95" s="201">
        <v>0</v>
      </c>
      <c r="Z95" s="201">
        <v>37.49</v>
      </c>
      <c r="AA95" s="201">
        <v>26.7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20</v>
      </c>
      <c r="AJ95" s="201">
        <v>0</v>
      </c>
      <c r="AK95" s="201">
        <v>69.599999999999994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558.30999999999995</v>
      </c>
      <c r="M96" s="201">
        <v>25.46</v>
      </c>
      <c r="N96" s="201">
        <v>34.97</v>
      </c>
      <c r="O96" s="201">
        <v>0</v>
      </c>
      <c r="P96" s="201">
        <v>36.869999999999997</v>
      </c>
      <c r="Q96" s="201">
        <v>3.23</v>
      </c>
      <c r="R96" s="201">
        <v>12.56</v>
      </c>
      <c r="S96" s="201">
        <v>7.82</v>
      </c>
      <c r="T96" s="201">
        <v>0</v>
      </c>
      <c r="U96" s="201">
        <v>51.66</v>
      </c>
      <c r="V96" s="201">
        <v>3.79</v>
      </c>
      <c r="W96" s="201">
        <v>10.31</v>
      </c>
      <c r="X96" s="201">
        <v>29.28</v>
      </c>
      <c r="Y96" s="201">
        <v>0</v>
      </c>
      <c r="Z96" s="201">
        <v>37.49</v>
      </c>
      <c r="AA96" s="201">
        <v>26.7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20</v>
      </c>
      <c r="AJ96" s="201">
        <v>0</v>
      </c>
      <c r="AK96" s="201">
        <v>69.599999999999994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7.19</v>
      </c>
      <c r="L97" s="201">
        <v>558.30999999999995</v>
      </c>
      <c r="M97" s="201">
        <v>25.46</v>
      </c>
      <c r="N97" s="201">
        <v>34.97</v>
      </c>
      <c r="O97" s="201">
        <v>0</v>
      </c>
      <c r="P97" s="201">
        <v>36.869999999999997</v>
      </c>
      <c r="Q97" s="201">
        <v>3.23</v>
      </c>
      <c r="R97" s="201">
        <v>12.56</v>
      </c>
      <c r="S97" s="201">
        <v>7.82</v>
      </c>
      <c r="T97" s="201">
        <v>0</v>
      </c>
      <c r="U97" s="201">
        <v>51.66</v>
      </c>
      <c r="V97" s="201">
        <v>3.79</v>
      </c>
      <c r="W97" s="201">
        <v>10.31</v>
      </c>
      <c r="X97" s="201">
        <v>29.28</v>
      </c>
      <c r="Y97" s="201">
        <v>0</v>
      </c>
      <c r="Z97" s="201">
        <v>37.49</v>
      </c>
      <c r="AA97" s="201">
        <v>26.7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20</v>
      </c>
      <c r="AJ97" s="201">
        <v>0</v>
      </c>
      <c r="AK97" s="201">
        <v>69.599999999999994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6.74</v>
      </c>
      <c r="L98" s="201">
        <v>558.30999999999995</v>
      </c>
      <c r="M98" s="201">
        <v>25.46</v>
      </c>
      <c r="N98" s="201">
        <v>34.97</v>
      </c>
      <c r="O98" s="201">
        <v>0</v>
      </c>
      <c r="P98" s="201">
        <v>36.869999999999997</v>
      </c>
      <c r="Q98" s="201">
        <v>3.23</v>
      </c>
      <c r="R98" s="201">
        <v>12.56</v>
      </c>
      <c r="S98" s="201">
        <v>7.82</v>
      </c>
      <c r="T98" s="201">
        <v>0</v>
      </c>
      <c r="U98" s="201">
        <v>51.66</v>
      </c>
      <c r="V98" s="201">
        <v>3.79</v>
      </c>
      <c r="W98" s="201">
        <v>10.31</v>
      </c>
      <c r="X98" s="201">
        <v>29.28</v>
      </c>
      <c r="Y98" s="201">
        <v>0</v>
      </c>
      <c r="Z98" s="201">
        <v>37.49</v>
      </c>
      <c r="AA98" s="201">
        <v>26.7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20</v>
      </c>
      <c r="AJ98" s="201">
        <v>0</v>
      </c>
      <c r="AK98" s="201">
        <v>69.599999999999994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1.3310000000000001E-2</v>
      </c>
      <c r="K99">
        <f t="shared" si="0"/>
        <v>5.8035000000000038E-2</v>
      </c>
      <c r="L99">
        <f t="shared" si="0"/>
        <v>8.775122500000009</v>
      </c>
      <c r="M99">
        <f t="shared" si="0"/>
        <v>0.38089000000000039</v>
      </c>
      <c r="N99">
        <f t="shared" si="0"/>
        <v>0.82861499999999844</v>
      </c>
      <c r="O99">
        <f t="shared" si="0"/>
        <v>0</v>
      </c>
      <c r="P99">
        <f t="shared" si="0"/>
        <v>0.85734749999999982</v>
      </c>
      <c r="Q99">
        <f t="shared" si="0"/>
        <v>4.145749999999998E-2</v>
      </c>
      <c r="R99">
        <f t="shared" si="0"/>
        <v>0.21587249999999961</v>
      </c>
      <c r="S99">
        <f t="shared" si="0"/>
        <v>0.13412000000000002</v>
      </c>
      <c r="T99">
        <f t="shared" si="0"/>
        <v>0</v>
      </c>
      <c r="U99">
        <f t="shared" si="0"/>
        <v>1.2398399999999983</v>
      </c>
      <c r="V99">
        <f t="shared" si="0"/>
        <v>3.7539999999999969E-2</v>
      </c>
      <c r="W99">
        <f t="shared" si="0"/>
        <v>0.11086500000000002</v>
      </c>
      <c r="X99">
        <f t="shared" si="0"/>
        <v>0.63855750000000155</v>
      </c>
      <c r="Y99">
        <f t="shared" si="0"/>
        <v>0</v>
      </c>
      <c r="Z99">
        <f t="shared" si="0"/>
        <v>0.69810499999999931</v>
      </c>
      <c r="AA99">
        <f t="shared" si="0"/>
        <v>0.43228000000000039</v>
      </c>
      <c r="AB99">
        <f t="shared" si="0"/>
        <v>0</v>
      </c>
      <c r="AC99">
        <f t="shared" si="0"/>
        <v>0.25631999999999999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0.53460000000000008</v>
      </c>
      <c r="AJ99">
        <f t="shared" si="0"/>
        <v>0</v>
      </c>
      <c r="AK99">
        <f t="shared" si="0"/>
        <v>1.3053249999999998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0.19128500000000004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44705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6.67</v>
      </c>
      <c r="AJ3" s="201">
        <v>0</v>
      </c>
      <c r="AK3" s="201">
        <v>28.8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6.67</v>
      </c>
      <c r="AJ4" s="201">
        <v>0</v>
      </c>
      <c r="AK4" s="201">
        <v>28.8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6.67</v>
      </c>
      <c r="AJ5" s="201">
        <v>0</v>
      </c>
      <c r="AK5" s="201">
        <v>28.8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6.67</v>
      </c>
      <c r="AJ6" s="201">
        <v>0</v>
      </c>
      <c r="AK6" s="201">
        <v>28.8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6.67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6.67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0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6.67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6.67</v>
      </c>
      <c r="AJ11" s="201">
        <v>0</v>
      </c>
      <c r="AK11" s="201">
        <v>20.79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1.75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0</v>
      </c>
      <c r="AJ12" s="201">
        <v>0</v>
      </c>
      <c r="AK12" s="201">
        <v>20.79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6.67</v>
      </c>
      <c r="AJ13" s="201">
        <v>0</v>
      </c>
      <c r="AK13" s="201">
        <v>20.79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23.33</v>
      </c>
      <c r="AJ14" s="201">
        <v>0</v>
      </c>
      <c r="AK14" s="201">
        <v>20.79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23.33</v>
      </c>
      <c r="AJ15" s="201">
        <v>0</v>
      </c>
      <c r="AK15" s="201">
        <v>20.79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23.33</v>
      </c>
      <c r="AJ16" s="201">
        <v>0</v>
      </c>
      <c r="AK16" s="201">
        <v>20.79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23.33</v>
      </c>
      <c r="AJ17" s="201">
        <v>0</v>
      </c>
      <c r="AK17" s="201">
        <v>20.79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23.33</v>
      </c>
      <c r="AJ18" s="201">
        <v>0</v>
      </c>
      <c r="AK18" s="201">
        <v>20.79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23.33</v>
      </c>
      <c r="AJ19" s="201">
        <v>0</v>
      </c>
      <c r="AK19" s="201">
        <v>23.76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23.33</v>
      </c>
      <c r="AJ20" s="201">
        <v>0</v>
      </c>
      <c r="AK20" s="201">
        <v>23.76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23.33</v>
      </c>
      <c r="AJ21" s="201">
        <v>0</v>
      </c>
      <c r="AK21" s="201">
        <v>23.76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23.33</v>
      </c>
      <c r="AJ22" s="201">
        <v>0</v>
      </c>
      <c r="AK22" s="201">
        <v>23.76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23.33</v>
      </c>
      <c r="AJ23" s="201">
        <v>0</v>
      </c>
      <c r="AK23" s="201">
        <v>23.76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23.33</v>
      </c>
      <c r="AJ24" s="201">
        <v>0</v>
      </c>
      <c r="AK24" s="201">
        <v>23.76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23.33</v>
      </c>
      <c r="AJ25" s="201">
        <v>0</v>
      </c>
      <c r="AK25" s="201">
        <v>23.76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23.33</v>
      </c>
      <c r="AJ26" s="201">
        <v>0</v>
      </c>
      <c r="AK26" s="201">
        <v>23.76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23.33</v>
      </c>
      <c r="AJ27" s="201">
        <v>0</v>
      </c>
      <c r="AK27" s="201">
        <v>26.92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1.75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15</v>
      </c>
      <c r="AJ28" s="201">
        <v>0</v>
      </c>
      <c r="AK28" s="201">
        <v>26.92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1.75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15</v>
      </c>
      <c r="AJ29" s="201">
        <v>0</v>
      </c>
      <c r="AK29" s="201">
        <v>26.92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1.75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15</v>
      </c>
      <c r="AJ30" s="201">
        <v>0</v>
      </c>
      <c r="AK30" s="201">
        <v>26.92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1.75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15</v>
      </c>
      <c r="AJ31" s="201">
        <v>0</v>
      </c>
      <c r="AK31" s="201">
        <v>26.92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1.75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15</v>
      </c>
      <c r="AJ32" s="201">
        <v>0</v>
      </c>
      <c r="AK32" s="201">
        <v>26.92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1.75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15</v>
      </c>
      <c r="AJ33" s="201">
        <v>0</v>
      </c>
      <c r="AK33" s="201">
        <v>27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23.33</v>
      </c>
      <c r="AJ34" s="201">
        <v>0</v>
      </c>
      <c r="AK34" s="201">
        <v>27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23.33</v>
      </c>
      <c r="AJ35" s="201">
        <v>0</v>
      </c>
      <c r="AK35" s="201">
        <v>27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23.33</v>
      </c>
      <c r="AJ36" s="201">
        <v>0</v>
      </c>
      <c r="AK36" s="201">
        <v>27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23.33</v>
      </c>
      <c r="AJ37" s="201">
        <v>0</v>
      </c>
      <c r="AK37" s="201">
        <v>27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23.33</v>
      </c>
      <c r="AJ38" s="201">
        <v>0</v>
      </c>
      <c r="AK38" s="201">
        <v>27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23.33</v>
      </c>
      <c r="AJ39" s="201">
        <v>0</v>
      </c>
      <c r="AK39" s="201">
        <v>27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23.33</v>
      </c>
      <c r="AJ40" s="201">
        <v>0</v>
      </c>
      <c r="AK40" s="201">
        <v>27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23.33</v>
      </c>
      <c r="AJ41" s="201">
        <v>0</v>
      </c>
      <c r="AK41" s="201">
        <v>27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23.33</v>
      </c>
      <c r="AJ42" s="201">
        <v>0</v>
      </c>
      <c r="AK42" s="201">
        <v>27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23.33</v>
      </c>
      <c r="AJ43" s="201">
        <v>0</v>
      </c>
      <c r="AK43" s="201">
        <v>27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23.33</v>
      </c>
      <c r="AJ44" s="201">
        <v>0</v>
      </c>
      <c r="AK44" s="201">
        <v>27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23.33</v>
      </c>
      <c r="AJ45" s="201">
        <v>0</v>
      </c>
      <c r="AK45" s="201">
        <v>27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20</v>
      </c>
      <c r="AJ46" s="201">
        <v>0</v>
      </c>
      <c r="AK46" s="201">
        <v>27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20</v>
      </c>
      <c r="AJ47" s="201">
        <v>0</v>
      </c>
      <c r="AK47" s="201">
        <v>27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25.43</v>
      </c>
      <c r="AJ48" s="201">
        <v>0</v>
      </c>
      <c r="AK48" s="201">
        <v>27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25.43</v>
      </c>
      <c r="AJ49" s="201">
        <v>0</v>
      </c>
      <c r="AK49" s="201">
        <v>27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25.43</v>
      </c>
      <c r="AJ50" s="201">
        <v>0</v>
      </c>
      <c r="AK50" s="201">
        <v>27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24.85</v>
      </c>
      <c r="AJ51" s="201">
        <v>0</v>
      </c>
      <c r="AK51" s="201">
        <v>27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24.85</v>
      </c>
      <c r="AJ52" s="201">
        <v>0</v>
      </c>
      <c r="AK52" s="201">
        <v>27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1.61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10.83</v>
      </c>
      <c r="AJ53" s="201">
        <v>0</v>
      </c>
      <c r="AK53" s="201">
        <v>27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1.61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10.83</v>
      </c>
      <c r="AJ54" s="201">
        <v>0</v>
      </c>
      <c r="AK54" s="201">
        <v>27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24.85</v>
      </c>
      <c r="AJ55" s="201">
        <v>0</v>
      </c>
      <c r="AK55" s="201">
        <v>27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24.85</v>
      </c>
      <c r="AJ56" s="201">
        <v>0</v>
      </c>
      <c r="AK56" s="201">
        <v>27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24.85</v>
      </c>
      <c r="AJ57" s="201">
        <v>0</v>
      </c>
      <c r="AK57" s="201">
        <v>27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24.85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24.17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24.17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24.17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24.17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24.17</v>
      </c>
      <c r="AJ63" s="201">
        <v>0</v>
      </c>
      <c r="AK63" s="201">
        <v>27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24.17</v>
      </c>
      <c r="AJ64" s="201">
        <v>0</v>
      </c>
      <c r="AK64" s="201">
        <v>27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24.17</v>
      </c>
      <c r="AJ65" s="201">
        <v>0</v>
      </c>
      <c r="AK65" s="201">
        <v>27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24.17</v>
      </c>
      <c r="AJ66" s="201">
        <v>0</v>
      </c>
      <c r="AK66" s="201">
        <v>27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24.17</v>
      </c>
      <c r="AJ67" s="201">
        <v>0</v>
      </c>
      <c r="AK67" s="201">
        <v>27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24.17</v>
      </c>
      <c r="AJ68" s="201">
        <v>0</v>
      </c>
      <c r="AK68" s="201">
        <v>27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24.17</v>
      </c>
      <c r="AJ69" s="201">
        <v>0</v>
      </c>
      <c r="AK69" s="201">
        <v>27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24.17</v>
      </c>
      <c r="AJ70" s="201">
        <v>0</v>
      </c>
      <c r="AK70" s="201">
        <v>27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2.08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24.17</v>
      </c>
      <c r="AJ71" s="201">
        <v>0</v>
      </c>
      <c r="AK71" s="201">
        <v>27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2.08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24.17</v>
      </c>
      <c r="AJ72" s="201">
        <v>0</v>
      </c>
      <c r="AK72" s="201">
        <v>27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2.08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24.17</v>
      </c>
      <c r="AJ73" s="201">
        <v>0</v>
      </c>
      <c r="AK73" s="201">
        <v>27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24.17</v>
      </c>
      <c r="AJ74" s="201">
        <v>0</v>
      </c>
      <c r="AK74" s="201">
        <v>27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1.66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20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1.66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11.67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1.66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11.67</v>
      </c>
      <c r="AJ77" s="201">
        <v>0</v>
      </c>
      <c r="AK77" s="201">
        <v>27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1.66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11.67</v>
      </c>
      <c r="AJ78" s="201">
        <v>0</v>
      </c>
      <c r="AK78" s="201">
        <v>27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25.42</v>
      </c>
      <c r="AJ79" s="201">
        <v>0</v>
      </c>
      <c r="AK79" s="201">
        <v>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25.42</v>
      </c>
      <c r="AJ80" s="201">
        <v>0</v>
      </c>
      <c r="AK80" s="201">
        <v>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25.42</v>
      </c>
      <c r="AJ81" s="201">
        <v>0</v>
      </c>
      <c r="AK81" s="201">
        <v>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25.42</v>
      </c>
      <c r="AJ82" s="201">
        <v>0</v>
      </c>
      <c r="AK82" s="201">
        <v>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27.16</v>
      </c>
      <c r="AJ83" s="201">
        <v>0</v>
      </c>
      <c r="AK83" s="201">
        <v>27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27.16</v>
      </c>
      <c r="AJ84" s="201">
        <v>0</v>
      </c>
      <c r="AK84" s="201">
        <v>27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27.16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27.16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27.16</v>
      </c>
      <c r="AJ87" s="201">
        <v>0</v>
      </c>
      <c r="AK87" s="201">
        <v>27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27.16</v>
      </c>
      <c r="AJ88" s="201">
        <v>0</v>
      </c>
      <c r="AK88" s="201">
        <v>27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27.16</v>
      </c>
      <c r="AJ89" s="201">
        <v>0</v>
      </c>
      <c r="AK89" s="201">
        <v>27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27.16</v>
      </c>
      <c r="AJ90" s="201">
        <v>0</v>
      </c>
      <c r="AK90" s="201">
        <v>27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27.74</v>
      </c>
      <c r="AJ91" s="201">
        <v>0</v>
      </c>
      <c r="AK91" s="201">
        <v>27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24.41</v>
      </c>
      <c r="AJ92" s="201">
        <v>0</v>
      </c>
      <c r="AK92" s="201">
        <v>27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11.67</v>
      </c>
      <c r="AJ93" s="201">
        <v>0</v>
      </c>
      <c r="AK93" s="201">
        <v>27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11.67</v>
      </c>
      <c r="AJ94" s="201">
        <v>0</v>
      </c>
      <c r="AK94" s="201">
        <v>27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25.24</v>
      </c>
      <c r="AJ95" s="201">
        <v>0</v>
      </c>
      <c r="AK95" s="201">
        <v>27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25.24</v>
      </c>
      <c r="AJ96" s="201">
        <v>0</v>
      </c>
      <c r="AK96" s="201">
        <v>27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25.24</v>
      </c>
      <c r="AJ97" s="201">
        <v>0</v>
      </c>
      <c r="AK97" s="201">
        <v>27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25.24</v>
      </c>
      <c r="AJ98" s="201">
        <v>0</v>
      </c>
      <c r="AK98" s="201">
        <v>27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4.8402500000000057E-2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0.49520000000000075</v>
      </c>
      <c r="AJ99">
        <f t="shared" si="0"/>
        <v>0</v>
      </c>
      <c r="AK99">
        <f t="shared" si="0"/>
        <v>0.63078000000000001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1.33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1.33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1.33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1.33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1.33</v>
      </c>
      <c r="AJ7" s="201">
        <v>0</v>
      </c>
      <c r="AK7" s="201">
        <v>5.82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1.33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0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1.33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1.33</v>
      </c>
      <c r="AJ11" s="201">
        <v>0</v>
      </c>
      <c r="AK11" s="201">
        <v>4.4800000000000004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0</v>
      </c>
      <c r="AJ12" s="201">
        <v>0</v>
      </c>
      <c r="AK12" s="201">
        <v>4.4800000000000004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1.33</v>
      </c>
      <c r="AJ13" s="201">
        <v>0</v>
      </c>
      <c r="AK13" s="201">
        <v>4.4800000000000004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4.67</v>
      </c>
      <c r="AJ14" s="201">
        <v>0</v>
      </c>
      <c r="AK14" s="201">
        <v>4.4800000000000004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4.67</v>
      </c>
      <c r="AJ15" s="201">
        <v>0</v>
      </c>
      <c r="AK15" s="201">
        <v>4.4800000000000004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4.67</v>
      </c>
      <c r="AJ16" s="201">
        <v>0</v>
      </c>
      <c r="AK16" s="201">
        <v>4.4800000000000004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4.67</v>
      </c>
      <c r="AJ17" s="201">
        <v>0</v>
      </c>
      <c r="AK17" s="201">
        <v>4.4800000000000004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4.67</v>
      </c>
      <c r="AJ18" s="201">
        <v>0</v>
      </c>
      <c r="AK18" s="201">
        <v>4.4800000000000004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4.67</v>
      </c>
      <c r="AJ19" s="201">
        <v>0</v>
      </c>
      <c r="AK19" s="201">
        <v>5.12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4.67</v>
      </c>
      <c r="AJ20" s="201">
        <v>0</v>
      </c>
      <c r="AK20" s="201">
        <v>5.12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4.67</v>
      </c>
      <c r="AJ21" s="201">
        <v>0</v>
      </c>
      <c r="AK21" s="201">
        <v>5.12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4.67</v>
      </c>
      <c r="AJ22" s="201">
        <v>0</v>
      </c>
      <c r="AK22" s="201">
        <v>5.12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4.67</v>
      </c>
      <c r="AJ23" s="201">
        <v>0</v>
      </c>
      <c r="AK23" s="201">
        <v>5.12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4.67</v>
      </c>
      <c r="AJ24" s="201">
        <v>0</v>
      </c>
      <c r="AK24" s="201">
        <v>5.12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4.67</v>
      </c>
      <c r="AJ25" s="201">
        <v>0</v>
      </c>
      <c r="AK25" s="201">
        <v>5.12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4.67</v>
      </c>
      <c r="AJ26" s="201">
        <v>0</v>
      </c>
      <c r="AK26" s="201">
        <v>5.12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4.67</v>
      </c>
      <c r="AJ27" s="201">
        <v>0</v>
      </c>
      <c r="AK27" s="201">
        <v>5.81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3</v>
      </c>
      <c r="AJ28" s="201">
        <v>0</v>
      </c>
      <c r="AK28" s="201">
        <v>5.81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3</v>
      </c>
      <c r="AJ29" s="201">
        <v>0</v>
      </c>
      <c r="AK29" s="201">
        <v>5.81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3</v>
      </c>
      <c r="AJ30" s="201">
        <v>0</v>
      </c>
      <c r="AK30" s="201">
        <v>5.81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3</v>
      </c>
      <c r="AJ31" s="201">
        <v>0</v>
      </c>
      <c r="AK31" s="201">
        <v>5.81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3</v>
      </c>
      <c r="AJ32" s="201">
        <v>0</v>
      </c>
      <c r="AK32" s="201">
        <v>5.81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3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4.67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4.67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4.67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4.67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4.67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4.67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4.67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4.67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4.67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4.67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4.67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4.67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5.09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5.09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5.09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4.97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4.97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2.17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2.17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4.97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4.97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4.97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4.97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4.83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4.83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4.83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4.83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4.83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4.83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4.83</v>
      </c>
      <c r="AJ65" s="201">
        <v>0</v>
      </c>
      <c r="AK65" s="201">
        <v>5.82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4.83</v>
      </c>
      <c r="AJ66" s="201">
        <v>0</v>
      </c>
      <c r="AK66" s="201">
        <v>5.82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4.83</v>
      </c>
      <c r="AJ67" s="201">
        <v>0</v>
      </c>
      <c r="AK67" s="201">
        <v>5.82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4.83</v>
      </c>
      <c r="AJ68" s="201">
        <v>0</v>
      </c>
      <c r="AK68" s="201">
        <v>5.82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4.83</v>
      </c>
      <c r="AJ69" s="201">
        <v>0</v>
      </c>
      <c r="AK69" s="201">
        <v>5.82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4.83</v>
      </c>
      <c r="AJ70" s="201">
        <v>0</v>
      </c>
      <c r="AK70" s="201">
        <v>5.82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4.83</v>
      </c>
      <c r="AJ71" s="201">
        <v>0</v>
      </c>
      <c r="AK71" s="201">
        <v>5.82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4.83</v>
      </c>
      <c r="AJ72" s="201">
        <v>0</v>
      </c>
      <c r="AK72" s="201">
        <v>5.82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4.83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4.83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2.33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2.33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2.33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5.09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5.09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5.09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5.09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5.43</v>
      </c>
      <c r="AJ83" s="201">
        <v>0</v>
      </c>
      <c r="AK83" s="201">
        <v>5.82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5.43</v>
      </c>
      <c r="AJ84" s="201">
        <v>0</v>
      </c>
      <c r="AK84" s="201">
        <v>5.82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5.43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5.43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5.43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5.43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5.43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5.43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5.55</v>
      </c>
      <c r="AJ91" s="201">
        <v>0</v>
      </c>
      <c r="AK91" s="201">
        <v>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4.88</v>
      </c>
      <c r="AJ92" s="201">
        <v>0</v>
      </c>
      <c r="AK92" s="201">
        <v>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2.33</v>
      </c>
      <c r="AJ93" s="201">
        <v>0</v>
      </c>
      <c r="AK93" s="201">
        <v>5.82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2.33</v>
      </c>
      <c r="AJ94" s="201">
        <v>0</v>
      </c>
      <c r="AK94" s="201">
        <v>5.82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5.05</v>
      </c>
      <c r="AJ95" s="201">
        <v>0</v>
      </c>
      <c r="AK95" s="201">
        <v>5.82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5.05</v>
      </c>
      <c r="AJ96" s="201">
        <v>0</v>
      </c>
      <c r="AK96" s="201">
        <v>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5.05</v>
      </c>
      <c r="AJ97" s="201">
        <v>0</v>
      </c>
      <c r="AK97" s="201">
        <v>5.82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5.05</v>
      </c>
      <c r="AJ98" s="201">
        <v>0</v>
      </c>
      <c r="AK98" s="201">
        <v>5.82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9.9044999999999966E-2</v>
      </c>
      <c r="AJ99">
        <f t="shared" si="0"/>
        <v>0</v>
      </c>
      <c r="AK99">
        <f t="shared" si="0"/>
        <v>0.13558499999999998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98</v>
      </c>
      <c r="J3" s="201">
        <v>0</v>
      </c>
      <c r="K3" s="201">
        <v>274.54000000000002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98</v>
      </c>
      <c r="J4" s="201">
        <v>0</v>
      </c>
      <c r="K4" s="201">
        <v>274.54000000000002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98</v>
      </c>
      <c r="J5" s="201">
        <v>0</v>
      </c>
      <c r="K5" s="201">
        <v>274.54000000000002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98</v>
      </c>
      <c r="J6" s="201">
        <v>0</v>
      </c>
      <c r="K6" s="201">
        <v>274.54000000000002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98</v>
      </c>
      <c r="J7" s="201">
        <v>0</v>
      </c>
      <c r="K7" s="201">
        <v>272.74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98</v>
      </c>
      <c r="J8" s="201">
        <v>0</v>
      </c>
      <c r="K8" s="201">
        <v>272.74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98</v>
      </c>
      <c r="J9" s="201">
        <v>0</v>
      </c>
      <c r="K9" s="201">
        <v>272.74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98</v>
      </c>
      <c r="J10" s="201">
        <v>0</v>
      </c>
      <c r="K10" s="201">
        <v>272.74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98</v>
      </c>
      <c r="J11" s="201">
        <v>0</v>
      </c>
      <c r="K11" s="201">
        <v>210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98</v>
      </c>
      <c r="J12" s="201">
        <v>0</v>
      </c>
      <c r="K12" s="201">
        <v>210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98</v>
      </c>
      <c r="J13" s="201">
        <v>0</v>
      </c>
      <c r="K13" s="201">
        <v>210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98</v>
      </c>
      <c r="J14" s="201">
        <v>0</v>
      </c>
      <c r="K14" s="201">
        <v>210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98</v>
      </c>
      <c r="J15" s="201">
        <v>0</v>
      </c>
      <c r="K15" s="201">
        <v>210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98</v>
      </c>
      <c r="J16" s="201">
        <v>0</v>
      </c>
      <c r="K16" s="201">
        <v>210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98</v>
      </c>
      <c r="J17" s="201">
        <v>0</v>
      </c>
      <c r="K17" s="201">
        <v>210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98</v>
      </c>
      <c r="J18" s="201">
        <v>0</v>
      </c>
      <c r="K18" s="201">
        <v>210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98</v>
      </c>
      <c r="J19" s="201">
        <v>0</v>
      </c>
      <c r="K19" s="201">
        <v>240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98</v>
      </c>
      <c r="J20" s="201">
        <v>0</v>
      </c>
      <c r="K20" s="201">
        <v>240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98</v>
      </c>
      <c r="J21" s="201">
        <v>0</v>
      </c>
      <c r="K21" s="201">
        <v>240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98</v>
      </c>
      <c r="J22" s="201">
        <v>0</v>
      </c>
      <c r="K22" s="201">
        <v>240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98</v>
      </c>
      <c r="J23" s="201">
        <v>0</v>
      </c>
      <c r="K23" s="201">
        <v>240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98</v>
      </c>
      <c r="J24" s="201">
        <v>0</v>
      </c>
      <c r="K24" s="201">
        <v>240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98</v>
      </c>
      <c r="J25" s="201">
        <v>0</v>
      </c>
      <c r="K25" s="201">
        <v>240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98</v>
      </c>
      <c r="J26" s="201">
        <v>0</v>
      </c>
      <c r="K26" s="201">
        <v>240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98</v>
      </c>
      <c r="J27" s="201">
        <v>0</v>
      </c>
      <c r="K27" s="201">
        <v>240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98</v>
      </c>
      <c r="J28" s="201">
        <v>0</v>
      </c>
      <c r="K28" s="201">
        <v>240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98</v>
      </c>
      <c r="J29" s="201">
        <v>0</v>
      </c>
      <c r="K29" s="201">
        <v>240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98</v>
      </c>
      <c r="J30" s="201">
        <v>0</v>
      </c>
      <c r="K30" s="201">
        <v>240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98</v>
      </c>
      <c r="J31" s="201">
        <v>0</v>
      </c>
      <c r="K31" s="201">
        <v>240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98</v>
      </c>
      <c r="J32" s="201">
        <v>0</v>
      </c>
      <c r="K32" s="201">
        <v>240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98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98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98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98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98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98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98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98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98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98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98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98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98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94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94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94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94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94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93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93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93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93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93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93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93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93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92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92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92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92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92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92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92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92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92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92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92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92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92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92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92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92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94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94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94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94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94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94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94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94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97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97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97</v>
      </c>
      <c r="J85" s="201">
        <v>0</v>
      </c>
      <c r="K85" s="201">
        <v>283.95999999999998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97</v>
      </c>
      <c r="J86" s="201">
        <v>0</v>
      </c>
      <c r="K86" s="201">
        <v>283.95999999999998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97</v>
      </c>
      <c r="J87" s="201">
        <v>0</v>
      </c>
      <c r="K87" s="201">
        <v>283.95999999999998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97</v>
      </c>
      <c r="J88" s="201">
        <v>0</v>
      </c>
      <c r="K88" s="201">
        <v>283.95999999999998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97</v>
      </c>
      <c r="J89" s="201">
        <v>0</v>
      </c>
      <c r="K89" s="201">
        <v>283.95999999999998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97</v>
      </c>
      <c r="J90" s="201">
        <v>0</v>
      </c>
      <c r="K90" s="201">
        <v>283.95999999999998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98</v>
      </c>
      <c r="J91" s="201">
        <v>0</v>
      </c>
      <c r="K91" s="201">
        <v>283.95999999999998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94</v>
      </c>
      <c r="J92" s="201">
        <v>0</v>
      </c>
      <c r="K92" s="201">
        <v>283.95999999999998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94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94</v>
      </c>
      <c r="J94" s="201">
        <v>0</v>
      </c>
      <c r="K94" s="201">
        <v>283.95999999999998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95</v>
      </c>
      <c r="J95" s="201">
        <v>0</v>
      </c>
      <c r="K95" s="201">
        <v>283.95999999999998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95</v>
      </c>
      <c r="J96" s="201">
        <v>0</v>
      </c>
      <c r="K96" s="201">
        <v>283.95999999999998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95</v>
      </c>
      <c r="J97" s="201">
        <v>0</v>
      </c>
      <c r="K97" s="201">
        <v>283.95999999999998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95</v>
      </c>
      <c r="J98" s="201">
        <v>0</v>
      </c>
      <c r="K98" s="201">
        <v>283.95999999999998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0.87675000000000003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2.2970000000000002</v>
      </c>
      <c r="J99" s="156">
        <f t="shared" si="0"/>
        <v>0</v>
      </c>
      <c r="K99" s="156">
        <f t="shared" si="0"/>
        <v>6.3076499999999971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18.29</v>
      </c>
      <c r="K3" s="201">
        <v>233.49</v>
      </c>
      <c r="L3" s="201">
        <v>0.42</v>
      </c>
      <c r="M3" s="201">
        <v>1.0900000000000001</v>
      </c>
      <c r="N3" s="201">
        <v>1.81</v>
      </c>
      <c r="O3" s="201">
        <v>2.56</v>
      </c>
      <c r="P3" s="201">
        <v>0.86</v>
      </c>
      <c r="Q3" s="201">
        <v>0.17</v>
      </c>
      <c r="R3" s="201">
        <v>0.65</v>
      </c>
      <c r="S3" s="201">
        <v>0.41</v>
      </c>
      <c r="T3" s="201">
        <v>0</v>
      </c>
      <c r="U3" s="201">
        <v>1.81</v>
      </c>
      <c r="V3" s="201">
        <v>0.47</v>
      </c>
      <c r="W3" s="201">
        <v>1.4</v>
      </c>
      <c r="X3" s="201">
        <v>3.79</v>
      </c>
      <c r="Y3" s="201">
        <v>0</v>
      </c>
      <c r="Z3" s="201">
        <v>2.13</v>
      </c>
      <c r="AA3" s="201">
        <v>1.38</v>
      </c>
      <c r="AB3" s="201">
        <v>0</v>
      </c>
      <c r="AC3" s="201">
        <v>20.03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39.31</v>
      </c>
      <c r="AJ3" s="201">
        <v>0</v>
      </c>
      <c r="AK3" s="201">
        <v>23.62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18.29</v>
      </c>
      <c r="K4" s="201">
        <v>233.49</v>
      </c>
      <c r="L4" s="201">
        <v>0.42</v>
      </c>
      <c r="M4" s="201">
        <v>1.0900000000000001</v>
      </c>
      <c r="N4" s="201">
        <v>1.81</v>
      </c>
      <c r="O4" s="201">
        <v>2.56</v>
      </c>
      <c r="P4" s="201">
        <v>0.86</v>
      </c>
      <c r="Q4" s="201">
        <v>0.17</v>
      </c>
      <c r="R4" s="201">
        <v>0.65</v>
      </c>
      <c r="S4" s="201">
        <v>0.41</v>
      </c>
      <c r="T4" s="201">
        <v>0</v>
      </c>
      <c r="U4" s="201">
        <v>1.81</v>
      </c>
      <c r="V4" s="201">
        <v>0.47</v>
      </c>
      <c r="W4" s="201">
        <v>0.54</v>
      </c>
      <c r="X4" s="201">
        <v>3.79</v>
      </c>
      <c r="Y4" s="201">
        <v>0</v>
      </c>
      <c r="Z4" s="201">
        <v>2.13</v>
      </c>
      <c r="AA4" s="201">
        <v>1.38</v>
      </c>
      <c r="AB4" s="201">
        <v>0</v>
      </c>
      <c r="AC4" s="201">
        <v>20.03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39.31</v>
      </c>
      <c r="AJ4" s="201">
        <v>0</v>
      </c>
      <c r="AK4" s="201">
        <v>23.62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19.739999999999998</v>
      </c>
      <c r="K5" s="201">
        <v>233.49</v>
      </c>
      <c r="L5" s="201">
        <v>0.42</v>
      </c>
      <c r="M5" s="201">
        <v>1.0900000000000001</v>
      </c>
      <c r="N5" s="201">
        <v>1.81</v>
      </c>
      <c r="O5" s="201">
        <v>2.56</v>
      </c>
      <c r="P5" s="201">
        <v>0.86</v>
      </c>
      <c r="Q5" s="201">
        <v>0.17</v>
      </c>
      <c r="R5" s="201">
        <v>0.65</v>
      </c>
      <c r="S5" s="201">
        <v>0.41</v>
      </c>
      <c r="T5" s="201">
        <v>0</v>
      </c>
      <c r="U5" s="201">
        <v>1.81</v>
      </c>
      <c r="V5" s="201">
        <v>0.47</v>
      </c>
      <c r="W5" s="201">
        <v>0.54</v>
      </c>
      <c r="X5" s="201">
        <v>3.79</v>
      </c>
      <c r="Y5" s="201">
        <v>0</v>
      </c>
      <c r="Z5" s="201">
        <v>2.13</v>
      </c>
      <c r="AA5" s="201">
        <v>1.38</v>
      </c>
      <c r="AB5" s="201">
        <v>0</v>
      </c>
      <c r="AC5" s="201">
        <v>20.03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39.31</v>
      </c>
      <c r="AJ5" s="201">
        <v>0</v>
      </c>
      <c r="AK5" s="201">
        <v>23.62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19.739999999999998</v>
      </c>
      <c r="K6" s="201">
        <v>233.49</v>
      </c>
      <c r="L6" s="201">
        <v>0.42</v>
      </c>
      <c r="M6" s="201">
        <v>1.0900000000000001</v>
      </c>
      <c r="N6" s="201">
        <v>1.81</v>
      </c>
      <c r="O6" s="201">
        <v>2.56</v>
      </c>
      <c r="P6" s="201">
        <v>0.86</v>
      </c>
      <c r="Q6" s="201">
        <v>0.17</v>
      </c>
      <c r="R6" s="201">
        <v>0.65</v>
      </c>
      <c r="S6" s="201">
        <v>0.41</v>
      </c>
      <c r="T6" s="201">
        <v>0</v>
      </c>
      <c r="U6" s="201">
        <v>1.81</v>
      </c>
      <c r="V6" s="201">
        <v>0.47</v>
      </c>
      <c r="W6" s="201">
        <v>0.54</v>
      </c>
      <c r="X6" s="201">
        <v>3.79</v>
      </c>
      <c r="Y6" s="201">
        <v>0</v>
      </c>
      <c r="Z6" s="201">
        <v>2.13</v>
      </c>
      <c r="AA6" s="201">
        <v>1.38</v>
      </c>
      <c r="AB6" s="201">
        <v>0</v>
      </c>
      <c r="AC6" s="201">
        <v>20.03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39.31</v>
      </c>
      <c r="AJ6" s="201">
        <v>0</v>
      </c>
      <c r="AK6" s="201">
        <v>23.62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19.739999999999998</v>
      </c>
      <c r="K7" s="201">
        <v>233.49</v>
      </c>
      <c r="L7" s="201">
        <v>11.04</v>
      </c>
      <c r="M7" s="201">
        <v>10.54</v>
      </c>
      <c r="N7" s="201">
        <v>25.51</v>
      </c>
      <c r="O7" s="201">
        <v>30.53</v>
      </c>
      <c r="P7" s="201">
        <v>17.920000000000002</v>
      </c>
      <c r="Q7" s="201">
        <v>0.17</v>
      </c>
      <c r="R7" s="201">
        <v>10.9</v>
      </c>
      <c r="S7" s="201">
        <v>6.77</v>
      </c>
      <c r="T7" s="201">
        <v>0</v>
      </c>
      <c r="U7" s="201">
        <v>1.81</v>
      </c>
      <c r="V7" s="201">
        <v>6.26</v>
      </c>
      <c r="W7" s="201">
        <v>9.2799999999999994</v>
      </c>
      <c r="X7" s="201">
        <v>51.38</v>
      </c>
      <c r="Y7" s="201">
        <v>0</v>
      </c>
      <c r="Z7" s="201">
        <v>1.54</v>
      </c>
      <c r="AA7" s="201">
        <v>1.38</v>
      </c>
      <c r="AB7" s="201">
        <v>0</v>
      </c>
      <c r="AC7" s="201">
        <v>20.03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39.31</v>
      </c>
      <c r="AJ7" s="201">
        <v>0</v>
      </c>
      <c r="AK7" s="201">
        <v>23.62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19.739999999999998</v>
      </c>
      <c r="K8" s="201">
        <v>233.49</v>
      </c>
      <c r="L8" s="201">
        <v>11.04</v>
      </c>
      <c r="M8" s="201">
        <v>16.72</v>
      </c>
      <c r="N8" s="201">
        <v>37.4</v>
      </c>
      <c r="O8" s="201">
        <v>54.84</v>
      </c>
      <c r="P8" s="201">
        <v>17.920000000000002</v>
      </c>
      <c r="Q8" s="201">
        <v>0.17</v>
      </c>
      <c r="R8" s="201">
        <v>10.62</v>
      </c>
      <c r="S8" s="201">
        <v>6.77</v>
      </c>
      <c r="T8" s="201">
        <v>0</v>
      </c>
      <c r="U8" s="201">
        <v>1.81</v>
      </c>
      <c r="V8" s="201">
        <v>6.26</v>
      </c>
      <c r="W8" s="201">
        <v>10.46</v>
      </c>
      <c r="X8" s="201">
        <v>51.38</v>
      </c>
      <c r="Y8" s="201">
        <v>0</v>
      </c>
      <c r="Z8" s="201">
        <v>1.54</v>
      </c>
      <c r="AA8" s="201">
        <v>1.38</v>
      </c>
      <c r="AB8" s="201">
        <v>0</v>
      </c>
      <c r="AC8" s="201">
        <v>20.04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39.31</v>
      </c>
      <c r="AJ8" s="201">
        <v>0</v>
      </c>
      <c r="AK8" s="201">
        <v>23.62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19.739999999999998</v>
      </c>
      <c r="K9" s="201">
        <v>233.28</v>
      </c>
      <c r="L9" s="201">
        <v>5.73</v>
      </c>
      <c r="M9" s="201">
        <v>16.72</v>
      </c>
      <c r="N9" s="201">
        <v>37.4</v>
      </c>
      <c r="O9" s="201">
        <v>63.42</v>
      </c>
      <c r="P9" s="201">
        <v>17.920000000000002</v>
      </c>
      <c r="Q9" s="201">
        <v>0.17</v>
      </c>
      <c r="R9" s="201">
        <v>9.9499999999999993</v>
      </c>
      <c r="S9" s="201">
        <v>6.07</v>
      </c>
      <c r="T9" s="201">
        <v>0</v>
      </c>
      <c r="U9" s="201">
        <v>1.81</v>
      </c>
      <c r="V9" s="201">
        <v>2.4</v>
      </c>
      <c r="W9" s="201">
        <v>10.46</v>
      </c>
      <c r="X9" s="201">
        <v>51.38</v>
      </c>
      <c r="Y9" s="201">
        <v>0</v>
      </c>
      <c r="Z9" s="201">
        <v>1.54</v>
      </c>
      <c r="AA9" s="201">
        <v>1.38</v>
      </c>
      <c r="AB9" s="201">
        <v>0</v>
      </c>
      <c r="AC9" s="201">
        <v>25.05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39.909999999999997</v>
      </c>
      <c r="AJ9" s="201">
        <v>0</v>
      </c>
      <c r="AK9" s="201">
        <v>23.62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19.739999999999998</v>
      </c>
      <c r="K10" s="201">
        <v>233.28</v>
      </c>
      <c r="L10" s="201">
        <v>5.73</v>
      </c>
      <c r="M10" s="201">
        <v>16.72</v>
      </c>
      <c r="N10" s="201">
        <v>37.4</v>
      </c>
      <c r="O10" s="201">
        <v>57.11</v>
      </c>
      <c r="P10" s="201">
        <v>17.920000000000002</v>
      </c>
      <c r="Q10" s="201">
        <v>0.17</v>
      </c>
      <c r="R10" s="201">
        <v>9.9499999999999993</v>
      </c>
      <c r="S10" s="201">
        <v>6.07</v>
      </c>
      <c r="T10" s="201">
        <v>0</v>
      </c>
      <c r="U10" s="201">
        <v>1.81</v>
      </c>
      <c r="V10" s="201">
        <v>2.4</v>
      </c>
      <c r="W10" s="201">
        <v>10.45</v>
      </c>
      <c r="X10" s="201">
        <v>51.38</v>
      </c>
      <c r="Y10" s="201">
        <v>0</v>
      </c>
      <c r="Z10" s="201">
        <v>0</v>
      </c>
      <c r="AA10" s="201">
        <v>1.38</v>
      </c>
      <c r="AB10" s="201">
        <v>0</v>
      </c>
      <c r="AC10" s="201">
        <v>20.04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39.31</v>
      </c>
      <c r="AJ10" s="201">
        <v>0</v>
      </c>
      <c r="AK10" s="201">
        <v>23.62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19.739999999999998</v>
      </c>
      <c r="K11" s="201">
        <v>232.34</v>
      </c>
      <c r="L11" s="201">
        <v>5.73</v>
      </c>
      <c r="M11" s="201">
        <v>16.72</v>
      </c>
      <c r="N11" s="201">
        <v>37.4</v>
      </c>
      <c r="O11" s="201">
        <v>57.11</v>
      </c>
      <c r="P11" s="201">
        <v>17.920000000000002</v>
      </c>
      <c r="Q11" s="201">
        <v>0.17</v>
      </c>
      <c r="R11" s="201">
        <v>9.9499999999999993</v>
      </c>
      <c r="S11" s="201">
        <v>6.07</v>
      </c>
      <c r="T11" s="201">
        <v>0</v>
      </c>
      <c r="U11" s="201">
        <v>1.81</v>
      </c>
      <c r="V11" s="201">
        <v>2.4</v>
      </c>
      <c r="W11" s="201">
        <v>10.45</v>
      </c>
      <c r="X11" s="201">
        <v>51.38</v>
      </c>
      <c r="Y11" s="201">
        <v>0</v>
      </c>
      <c r="Z11" s="201">
        <v>22.02</v>
      </c>
      <c r="AA11" s="201">
        <v>20.32</v>
      </c>
      <c r="AB11" s="201">
        <v>0</v>
      </c>
      <c r="AC11" s="201">
        <v>19.420000000000002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39.31</v>
      </c>
      <c r="AJ11" s="201">
        <v>0</v>
      </c>
      <c r="AK11" s="201">
        <v>41.1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19.739999999999998</v>
      </c>
      <c r="K12" s="201">
        <v>232.34</v>
      </c>
      <c r="L12" s="201">
        <v>5.73</v>
      </c>
      <c r="M12" s="201">
        <v>16.72</v>
      </c>
      <c r="N12" s="201">
        <v>37.4</v>
      </c>
      <c r="O12" s="201">
        <v>57.11</v>
      </c>
      <c r="P12" s="201">
        <v>17.920000000000002</v>
      </c>
      <c r="Q12" s="201">
        <v>0.17</v>
      </c>
      <c r="R12" s="201">
        <v>10.9</v>
      </c>
      <c r="S12" s="201">
        <v>6.77</v>
      </c>
      <c r="T12" s="201">
        <v>0</v>
      </c>
      <c r="U12" s="201">
        <v>1.81</v>
      </c>
      <c r="V12" s="201">
        <v>2.4</v>
      </c>
      <c r="W12" s="201">
        <v>10.46</v>
      </c>
      <c r="X12" s="201">
        <v>51.38</v>
      </c>
      <c r="Y12" s="201">
        <v>0</v>
      </c>
      <c r="Z12" s="201">
        <v>22.02</v>
      </c>
      <c r="AA12" s="201">
        <v>20.32</v>
      </c>
      <c r="AB12" s="201">
        <v>0</v>
      </c>
      <c r="AC12" s="201">
        <v>24.78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39.909999999999997</v>
      </c>
      <c r="AJ12" s="201">
        <v>0</v>
      </c>
      <c r="AK12" s="201">
        <v>41.1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19.739999999999998</v>
      </c>
      <c r="K13" s="201">
        <v>232.34</v>
      </c>
      <c r="L13" s="201">
        <v>5.73</v>
      </c>
      <c r="M13" s="201">
        <v>16.72</v>
      </c>
      <c r="N13" s="201">
        <v>37.4</v>
      </c>
      <c r="O13" s="201">
        <v>57.11</v>
      </c>
      <c r="P13" s="201">
        <v>17.920000000000002</v>
      </c>
      <c r="Q13" s="201">
        <v>0.17</v>
      </c>
      <c r="R13" s="201">
        <v>9.9499999999999993</v>
      </c>
      <c r="S13" s="201">
        <v>6.07</v>
      </c>
      <c r="T13" s="201">
        <v>0</v>
      </c>
      <c r="U13" s="201">
        <v>1.81</v>
      </c>
      <c r="V13" s="201">
        <v>2.4</v>
      </c>
      <c r="W13" s="201">
        <v>10.46</v>
      </c>
      <c r="X13" s="201">
        <v>51.38</v>
      </c>
      <c r="Y13" s="201">
        <v>0</v>
      </c>
      <c r="Z13" s="201">
        <v>21.79</v>
      </c>
      <c r="AA13" s="201">
        <v>20.32</v>
      </c>
      <c r="AB13" s="201">
        <v>0</v>
      </c>
      <c r="AC13" s="201">
        <v>19.420000000000002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39.31</v>
      </c>
      <c r="AJ13" s="201">
        <v>0</v>
      </c>
      <c r="AK13" s="201">
        <v>41.1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19.739999999999998</v>
      </c>
      <c r="K14" s="201">
        <v>232.34</v>
      </c>
      <c r="L14" s="201">
        <v>5.73</v>
      </c>
      <c r="M14" s="201">
        <v>16.72</v>
      </c>
      <c r="N14" s="201">
        <v>37.4</v>
      </c>
      <c r="O14" s="201">
        <v>57.11</v>
      </c>
      <c r="P14" s="201">
        <v>17.920000000000002</v>
      </c>
      <c r="Q14" s="201">
        <v>0.17</v>
      </c>
      <c r="R14" s="201">
        <v>9.9499999999999993</v>
      </c>
      <c r="S14" s="201">
        <v>6.07</v>
      </c>
      <c r="T14" s="201">
        <v>0</v>
      </c>
      <c r="U14" s="201">
        <v>1.81</v>
      </c>
      <c r="V14" s="201">
        <v>2.4</v>
      </c>
      <c r="W14" s="201">
        <v>10.46</v>
      </c>
      <c r="X14" s="201">
        <v>51.38</v>
      </c>
      <c r="Y14" s="201">
        <v>0</v>
      </c>
      <c r="Z14" s="201">
        <v>25.22</v>
      </c>
      <c r="AA14" s="201">
        <v>20.32</v>
      </c>
      <c r="AB14" s="201">
        <v>0</v>
      </c>
      <c r="AC14" s="201">
        <v>19.420000000000002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39.31</v>
      </c>
      <c r="AJ14" s="201">
        <v>0</v>
      </c>
      <c r="AK14" s="201">
        <v>41.1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19.739999999999998</v>
      </c>
      <c r="K15" s="201">
        <v>232.34</v>
      </c>
      <c r="L15" s="201">
        <v>5.73</v>
      </c>
      <c r="M15" s="201">
        <v>16.72</v>
      </c>
      <c r="N15" s="201">
        <v>37.4</v>
      </c>
      <c r="O15" s="201">
        <v>57.11</v>
      </c>
      <c r="P15" s="201">
        <v>17.920000000000002</v>
      </c>
      <c r="Q15" s="201">
        <v>0.17</v>
      </c>
      <c r="R15" s="201">
        <v>9.9499999999999993</v>
      </c>
      <c r="S15" s="201">
        <v>6.07</v>
      </c>
      <c r="T15" s="201">
        <v>0</v>
      </c>
      <c r="U15" s="201">
        <v>1.81</v>
      </c>
      <c r="V15" s="201">
        <v>2.4</v>
      </c>
      <c r="W15" s="201">
        <v>10.46</v>
      </c>
      <c r="X15" s="201">
        <v>51.38</v>
      </c>
      <c r="Y15" s="201">
        <v>0</v>
      </c>
      <c r="Z15" s="201">
        <v>32.17</v>
      </c>
      <c r="AA15" s="201">
        <v>20.32</v>
      </c>
      <c r="AB15" s="201">
        <v>0</v>
      </c>
      <c r="AC15" s="201">
        <v>19.420000000000002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39.31</v>
      </c>
      <c r="AJ15" s="201">
        <v>0</v>
      </c>
      <c r="AK15" s="201">
        <v>41.1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19.739999999999998</v>
      </c>
      <c r="K16" s="201">
        <v>232.34</v>
      </c>
      <c r="L16" s="201">
        <v>5.73</v>
      </c>
      <c r="M16" s="201">
        <v>16.72</v>
      </c>
      <c r="N16" s="201">
        <v>37.4</v>
      </c>
      <c r="O16" s="201">
        <v>57.11</v>
      </c>
      <c r="P16" s="201">
        <v>17.920000000000002</v>
      </c>
      <c r="Q16" s="201">
        <v>0.17</v>
      </c>
      <c r="R16" s="201">
        <v>9.9499999999999993</v>
      </c>
      <c r="S16" s="201">
        <v>6.07</v>
      </c>
      <c r="T16" s="201">
        <v>0</v>
      </c>
      <c r="U16" s="201">
        <v>1.81</v>
      </c>
      <c r="V16" s="201">
        <v>2.4</v>
      </c>
      <c r="W16" s="201">
        <v>10.46</v>
      </c>
      <c r="X16" s="201">
        <v>51.38</v>
      </c>
      <c r="Y16" s="201">
        <v>0</v>
      </c>
      <c r="Z16" s="201">
        <v>32.17</v>
      </c>
      <c r="AA16" s="201">
        <v>20.32</v>
      </c>
      <c r="AB16" s="201">
        <v>0</v>
      </c>
      <c r="AC16" s="201">
        <v>19.420000000000002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39.31</v>
      </c>
      <c r="AJ16" s="201">
        <v>0</v>
      </c>
      <c r="AK16" s="201">
        <v>41.1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19.739999999999998</v>
      </c>
      <c r="K17" s="201">
        <v>232.34</v>
      </c>
      <c r="L17" s="201">
        <v>5.73</v>
      </c>
      <c r="M17" s="201">
        <v>16.72</v>
      </c>
      <c r="N17" s="201">
        <v>37.4</v>
      </c>
      <c r="O17" s="201">
        <v>57.11</v>
      </c>
      <c r="P17" s="201">
        <v>17.920000000000002</v>
      </c>
      <c r="Q17" s="201">
        <v>0.17</v>
      </c>
      <c r="R17" s="201">
        <v>9.9499999999999993</v>
      </c>
      <c r="S17" s="201">
        <v>6.07</v>
      </c>
      <c r="T17" s="201">
        <v>0</v>
      </c>
      <c r="U17" s="201">
        <v>1.81</v>
      </c>
      <c r="V17" s="201">
        <v>2.4</v>
      </c>
      <c r="W17" s="201">
        <v>10.46</v>
      </c>
      <c r="X17" s="201">
        <v>51.38</v>
      </c>
      <c r="Y17" s="201">
        <v>0</v>
      </c>
      <c r="Z17" s="201">
        <v>32.17</v>
      </c>
      <c r="AA17" s="201">
        <v>20.32</v>
      </c>
      <c r="AB17" s="201">
        <v>0</v>
      </c>
      <c r="AC17" s="201">
        <v>19.420000000000002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39.31</v>
      </c>
      <c r="AJ17" s="201">
        <v>0</v>
      </c>
      <c r="AK17" s="201">
        <v>41.1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19.739999999999998</v>
      </c>
      <c r="K18" s="201">
        <v>232.34</v>
      </c>
      <c r="L18" s="201">
        <v>5.73</v>
      </c>
      <c r="M18" s="201">
        <v>16.72</v>
      </c>
      <c r="N18" s="201">
        <v>37.4</v>
      </c>
      <c r="O18" s="201">
        <v>57.11</v>
      </c>
      <c r="P18" s="201">
        <v>17.920000000000002</v>
      </c>
      <c r="Q18" s="201">
        <v>0.17</v>
      </c>
      <c r="R18" s="201">
        <v>9.9499999999999993</v>
      </c>
      <c r="S18" s="201">
        <v>6.07</v>
      </c>
      <c r="T18" s="201">
        <v>0</v>
      </c>
      <c r="U18" s="201">
        <v>1.81</v>
      </c>
      <c r="V18" s="201">
        <v>2.4</v>
      </c>
      <c r="W18" s="201">
        <v>10.46</v>
      </c>
      <c r="X18" s="201">
        <v>51.38</v>
      </c>
      <c r="Y18" s="201">
        <v>0</v>
      </c>
      <c r="Z18" s="201">
        <v>32.17</v>
      </c>
      <c r="AA18" s="201">
        <v>20.32</v>
      </c>
      <c r="AB18" s="201">
        <v>0</v>
      </c>
      <c r="AC18" s="201">
        <v>19.420000000000002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39.31</v>
      </c>
      <c r="AJ18" s="201">
        <v>0</v>
      </c>
      <c r="AK18" s="201">
        <v>41.1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19.739999999999998</v>
      </c>
      <c r="K19" s="201">
        <v>232.34</v>
      </c>
      <c r="L19" s="201">
        <v>5.73</v>
      </c>
      <c r="M19" s="201">
        <v>16.72</v>
      </c>
      <c r="N19" s="201">
        <v>37.4</v>
      </c>
      <c r="O19" s="201">
        <v>57.11</v>
      </c>
      <c r="P19" s="201">
        <v>17.920000000000002</v>
      </c>
      <c r="Q19" s="201">
        <v>0.17</v>
      </c>
      <c r="R19" s="201">
        <v>9.9499999999999993</v>
      </c>
      <c r="S19" s="201">
        <v>6.07</v>
      </c>
      <c r="T19" s="201">
        <v>0</v>
      </c>
      <c r="U19" s="201">
        <v>1.81</v>
      </c>
      <c r="V19" s="201">
        <v>2.4</v>
      </c>
      <c r="W19" s="201">
        <v>10.46</v>
      </c>
      <c r="X19" s="201">
        <v>51.38</v>
      </c>
      <c r="Y19" s="201">
        <v>0</v>
      </c>
      <c r="Z19" s="201">
        <v>32.17</v>
      </c>
      <c r="AA19" s="201">
        <v>20.32</v>
      </c>
      <c r="AB19" s="201">
        <v>0</v>
      </c>
      <c r="AC19" s="201">
        <v>19.420000000000002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39.31</v>
      </c>
      <c r="AJ19" s="201">
        <v>0</v>
      </c>
      <c r="AK19" s="201">
        <v>32.74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19.739999999999998</v>
      </c>
      <c r="K20" s="201">
        <v>232.34</v>
      </c>
      <c r="L20" s="201">
        <v>5.6</v>
      </c>
      <c r="M20" s="201">
        <v>16.72</v>
      </c>
      <c r="N20" s="201">
        <v>37.4</v>
      </c>
      <c r="O20" s="201">
        <v>57.11</v>
      </c>
      <c r="P20" s="201">
        <v>17.920000000000002</v>
      </c>
      <c r="Q20" s="201">
        <v>0.17</v>
      </c>
      <c r="R20" s="201">
        <v>9.9499999999999993</v>
      </c>
      <c r="S20" s="201">
        <v>6.07</v>
      </c>
      <c r="T20" s="201">
        <v>0</v>
      </c>
      <c r="U20" s="201">
        <v>1.81</v>
      </c>
      <c r="V20" s="201">
        <v>2.4</v>
      </c>
      <c r="W20" s="201">
        <v>10.46</v>
      </c>
      <c r="X20" s="201">
        <v>51.38</v>
      </c>
      <c r="Y20" s="201">
        <v>0</v>
      </c>
      <c r="Z20" s="201">
        <v>32.17</v>
      </c>
      <c r="AA20" s="201">
        <v>20.32</v>
      </c>
      <c r="AB20" s="201">
        <v>0</v>
      </c>
      <c r="AC20" s="201">
        <v>19.420000000000002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39.31</v>
      </c>
      <c r="AJ20" s="201">
        <v>0</v>
      </c>
      <c r="AK20" s="201">
        <v>32.74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19.739999999999998</v>
      </c>
      <c r="K21" s="201">
        <v>232.34</v>
      </c>
      <c r="L21" s="201">
        <v>5.54</v>
      </c>
      <c r="M21" s="201">
        <v>16.72</v>
      </c>
      <c r="N21" s="201">
        <v>37.4</v>
      </c>
      <c r="O21" s="201">
        <v>63.42</v>
      </c>
      <c r="P21" s="201">
        <v>17.920000000000002</v>
      </c>
      <c r="Q21" s="201">
        <v>0.17</v>
      </c>
      <c r="R21" s="201">
        <v>10.9</v>
      </c>
      <c r="S21" s="201">
        <v>6.77</v>
      </c>
      <c r="T21" s="201">
        <v>0</v>
      </c>
      <c r="U21" s="201">
        <v>1.81</v>
      </c>
      <c r="V21" s="201">
        <v>2.4</v>
      </c>
      <c r="W21" s="201">
        <v>10.46</v>
      </c>
      <c r="X21" s="201">
        <v>51.38</v>
      </c>
      <c r="Y21" s="201">
        <v>0</v>
      </c>
      <c r="Z21" s="201">
        <v>32.17</v>
      </c>
      <c r="AA21" s="201">
        <v>20.32</v>
      </c>
      <c r="AB21" s="201">
        <v>0</v>
      </c>
      <c r="AC21" s="201">
        <v>19.420000000000002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39.31</v>
      </c>
      <c r="AJ21" s="201">
        <v>0</v>
      </c>
      <c r="AK21" s="201">
        <v>32.74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19.739999999999998</v>
      </c>
      <c r="K22" s="201">
        <v>232.34</v>
      </c>
      <c r="L22" s="201">
        <v>5.54</v>
      </c>
      <c r="M22" s="201">
        <v>16.72</v>
      </c>
      <c r="N22" s="201">
        <v>37.4</v>
      </c>
      <c r="O22" s="201">
        <v>63.42</v>
      </c>
      <c r="P22" s="201">
        <v>17.920000000000002</v>
      </c>
      <c r="Q22" s="201">
        <v>0.17</v>
      </c>
      <c r="R22" s="201">
        <v>10.9</v>
      </c>
      <c r="S22" s="201">
        <v>6.77</v>
      </c>
      <c r="T22" s="201">
        <v>0</v>
      </c>
      <c r="U22" s="201">
        <v>1.81</v>
      </c>
      <c r="V22" s="201">
        <v>2.4</v>
      </c>
      <c r="W22" s="201">
        <v>10.46</v>
      </c>
      <c r="X22" s="201">
        <v>51.38</v>
      </c>
      <c r="Y22" s="201">
        <v>0</v>
      </c>
      <c r="Z22" s="201">
        <v>32.17</v>
      </c>
      <c r="AA22" s="201">
        <v>20.32</v>
      </c>
      <c r="AB22" s="201">
        <v>0</v>
      </c>
      <c r="AC22" s="201">
        <v>19.420000000000002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39.31</v>
      </c>
      <c r="AJ22" s="201">
        <v>0</v>
      </c>
      <c r="AK22" s="201">
        <v>32.74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19.739999999999998</v>
      </c>
      <c r="K23" s="201">
        <v>232.34</v>
      </c>
      <c r="L23" s="201">
        <v>5.54</v>
      </c>
      <c r="M23" s="201">
        <v>16.72</v>
      </c>
      <c r="N23" s="201">
        <v>37.4</v>
      </c>
      <c r="O23" s="201">
        <v>57.11</v>
      </c>
      <c r="P23" s="201">
        <v>17.920000000000002</v>
      </c>
      <c r="Q23" s="201">
        <v>0.17</v>
      </c>
      <c r="R23" s="201">
        <v>9.9499999999999993</v>
      </c>
      <c r="S23" s="201">
        <v>6.07</v>
      </c>
      <c r="T23" s="201">
        <v>0</v>
      </c>
      <c r="U23" s="201">
        <v>1.81</v>
      </c>
      <c r="V23" s="201">
        <v>2.4</v>
      </c>
      <c r="W23" s="201">
        <v>10.46</v>
      </c>
      <c r="X23" s="201">
        <v>51.38</v>
      </c>
      <c r="Y23" s="201">
        <v>0</v>
      </c>
      <c r="Z23" s="201">
        <v>32.17</v>
      </c>
      <c r="AA23" s="201">
        <v>20.32</v>
      </c>
      <c r="AB23" s="201">
        <v>0</v>
      </c>
      <c r="AC23" s="201">
        <v>19.420000000000002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39.31</v>
      </c>
      <c r="AJ23" s="201">
        <v>0</v>
      </c>
      <c r="AK23" s="201">
        <v>32.74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19.739999999999998</v>
      </c>
      <c r="K24" s="201">
        <v>232.34</v>
      </c>
      <c r="L24" s="201">
        <v>5.54</v>
      </c>
      <c r="M24" s="201">
        <v>16.72</v>
      </c>
      <c r="N24" s="201">
        <v>37.4</v>
      </c>
      <c r="O24" s="201">
        <v>57.11</v>
      </c>
      <c r="P24" s="201">
        <v>17.920000000000002</v>
      </c>
      <c r="Q24" s="201">
        <v>0.17</v>
      </c>
      <c r="R24" s="201">
        <v>10.9</v>
      </c>
      <c r="S24" s="201">
        <v>6.77</v>
      </c>
      <c r="T24" s="201">
        <v>0</v>
      </c>
      <c r="U24" s="201">
        <v>1.81</v>
      </c>
      <c r="V24" s="201">
        <v>2.4</v>
      </c>
      <c r="W24" s="201">
        <v>10.46</v>
      </c>
      <c r="X24" s="201">
        <v>51.38</v>
      </c>
      <c r="Y24" s="201">
        <v>0</v>
      </c>
      <c r="Z24" s="201">
        <v>32.17</v>
      </c>
      <c r="AA24" s="201">
        <v>20.32</v>
      </c>
      <c r="AB24" s="201">
        <v>0</v>
      </c>
      <c r="AC24" s="201">
        <v>19.420000000000002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39.31</v>
      </c>
      <c r="AJ24" s="201">
        <v>0</v>
      </c>
      <c r="AK24" s="201">
        <v>32.74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19.739999999999998</v>
      </c>
      <c r="K25" s="201">
        <v>232.34</v>
      </c>
      <c r="L25" s="201">
        <v>5.59</v>
      </c>
      <c r="M25" s="201">
        <v>16.72</v>
      </c>
      <c r="N25" s="201">
        <v>37.4</v>
      </c>
      <c r="O25" s="201">
        <v>57.11</v>
      </c>
      <c r="P25" s="201">
        <v>17.920000000000002</v>
      </c>
      <c r="Q25" s="201">
        <v>0.17</v>
      </c>
      <c r="R25" s="201">
        <v>10.9</v>
      </c>
      <c r="S25" s="201">
        <v>6.77</v>
      </c>
      <c r="T25" s="201">
        <v>0</v>
      </c>
      <c r="U25" s="201">
        <v>1.81</v>
      </c>
      <c r="V25" s="201">
        <v>2.4</v>
      </c>
      <c r="W25" s="201">
        <v>10.46</v>
      </c>
      <c r="X25" s="201">
        <v>51.38</v>
      </c>
      <c r="Y25" s="201">
        <v>0</v>
      </c>
      <c r="Z25" s="201">
        <v>32.17</v>
      </c>
      <c r="AA25" s="201">
        <v>20.32</v>
      </c>
      <c r="AB25" s="201">
        <v>0</v>
      </c>
      <c r="AC25" s="201">
        <v>19.420000000000002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39.31</v>
      </c>
      <c r="AJ25" s="201">
        <v>0</v>
      </c>
      <c r="AK25" s="201">
        <v>32.74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19.739999999999998</v>
      </c>
      <c r="K26" s="201">
        <v>232.34</v>
      </c>
      <c r="L26" s="201">
        <v>5.67</v>
      </c>
      <c r="M26" s="201">
        <v>16.72</v>
      </c>
      <c r="N26" s="201">
        <v>37.4</v>
      </c>
      <c r="O26" s="201">
        <v>57.11</v>
      </c>
      <c r="P26" s="201">
        <v>17.920000000000002</v>
      </c>
      <c r="Q26" s="201">
        <v>0.17</v>
      </c>
      <c r="R26" s="201">
        <v>10.9</v>
      </c>
      <c r="S26" s="201">
        <v>6.77</v>
      </c>
      <c r="T26" s="201">
        <v>0</v>
      </c>
      <c r="U26" s="201">
        <v>1.81</v>
      </c>
      <c r="V26" s="201">
        <v>2.4</v>
      </c>
      <c r="W26" s="201">
        <v>10.46</v>
      </c>
      <c r="X26" s="201">
        <v>51.38</v>
      </c>
      <c r="Y26" s="201">
        <v>0</v>
      </c>
      <c r="Z26" s="201">
        <v>32.17</v>
      </c>
      <c r="AA26" s="201">
        <v>20.32</v>
      </c>
      <c r="AB26" s="201">
        <v>0</v>
      </c>
      <c r="AC26" s="201">
        <v>19.420000000000002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39.31</v>
      </c>
      <c r="AJ26" s="201">
        <v>0</v>
      </c>
      <c r="AK26" s="201">
        <v>32.74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19.739999999999998</v>
      </c>
      <c r="K27" s="201">
        <v>232.34</v>
      </c>
      <c r="L27" s="201">
        <v>5.73</v>
      </c>
      <c r="M27" s="201">
        <v>16.72</v>
      </c>
      <c r="N27" s="201">
        <v>37.4</v>
      </c>
      <c r="O27" s="201">
        <v>63.52</v>
      </c>
      <c r="P27" s="201">
        <v>17.920000000000002</v>
      </c>
      <c r="Q27" s="201">
        <v>0.17</v>
      </c>
      <c r="R27" s="201">
        <v>10.9</v>
      </c>
      <c r="S27" s="201">
        <v>6.77</v>
      </c>
      <c r="T27" s="201">
        <v>0</v>
      </c>
      <c r="U27" s="201">
        <v>1.81</v>
      </c>
      <c r="V27" s="201">
        <v>2.4</v>
      </c>
      <c r="W27" s="201">
        <v>10.46</v>
      </c>
      <c r="X27" s="201">
        <v>51.38</v>
      </c>
      <c r="Y27" s="201">
        <v>0</v>
      </c>
      <c r="Z27" s="201">
        <v>32.17</v>
      </c>
      <c r="AA27" s="201">
        <v>20.32</v>
      </c>
      <c r="AB27" s="201">
        <v>0</v>
      </c>
      <c r="AC27" s="201">
        <v>19.420000000000002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39.31</v>
      </c>
      <c r="AJ27" s="201">
        <v>0</v>
      </c>
      <c r="AK27" s="201">
        <v>23.85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19.739999999999998</v>
      </c>
      <c r="K28" s="201">
        <v>232.34</v>
      </c>
      <c r="L28" s="201">
        <v>5.73</v>
      </c>
      <c r="M28" s="201">
        <v>16.72</v>
      </c>
      <c r="N28" s="201">
        <v>37.4</v>
      </c>
      <c r="O28" s="201">
        <v>63.52</v>
      </c>
      <c r="P28" s="201">
        <v>17.920000000000002</v>
      </c>
      <c r="Q28" s="201">
        <v>0.17</v>
      </c>
      <c r="R28" s="201">
        <v>10.9</v>
      </c>
      <c r="S28" s="201">
        <v>6.77</v>
      </c>
      <c r="T28" s="201">
        <v>0</v>
      </c>
      <c r="U28" s="201">
        <v>1.81</v>
      </c>
      <c r="V28" s="201">
        <v>2.4</v>
      </c>
      <c r="W28" s="201">
        <v>10.46</v>
      </c>
      <c r="X28" s="201">
        <v>51.38</v>
      </c>
      <c r="Y28" s="201">
        <v>0</v>
      </c>
      <c r="Z28" s="201">
        <v>32.17</v>
      </c>
      <c r="AA28" s="201">
        <v>20.32</v>
      </c>
      <c r="AB28" s="201">
        <v>0</v>
      </c>
      <c r="AC28" s="201">
        <v>24.78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39.31</v>
      </c>
      <c r="AJ28" s="201">
        <v>0</v>
      </c>
      <c r="AK28" s="201">
        <v>23.85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19.739999999999998</v>
      </c>
      <c r="K29" s="201">
        <v>232.34</v>
      </c>
      <c r="L29" s="201">
        <v>5.73</v>
      </c>
      <c r="M29" s="201">
        <v>16.72</v>
      </c>
      <c r="N29" s="201">
        <v>37.4</v>
      </c>
      <c r="O29" s="201">
        <v>63.52</v>
      </c>
      <c r="P29" s="201">
        <v>17.920000000000002</v>
      </c>
      <c r="Q29" s="201">
        <v>0.17</v>
      </c>
      <c r="R29" s="201">
        <v>9.2200000000000006</v>
      </c>
      <c r="S29" s="201">
        <v>5.81</v>
      </c>
      <c r="T29" s="201">
        <v>0</v>
      </c>
      <c r="U29" s="201">
        <v>1.81</v>
      </c>
      <c r="V29" s="201">
        <v>2.4</v>
      </c>
      <c r="W29" s="201">
        <v>10.46</v>
      </c>
      <c r="X29" s="201">
        <v>51.38</v>
      </c>
      <c r="Y29" s="201">
        <v>0</v>
      </c>
      <c r="Z29" s="201">
        <v>32.17</v>
      </c>
      <c r="AA29" s="201">
        <v>20.32</v>
      </c>
      <c r="AB29" s="201">
        <v>0</v>
      </c>
      <c r="AC29" s="201">
        <v>24.78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39.31</v>
      </c>
      <c r="AJ29" s="201">
        <v>0</v>
      </c>
      <c r="AK29" s="201">
        <v>23.85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19.739999999999998</v>
      </c>
      <c r="K30" s="201">
        <v>232.34</v>
      </c>
      <c r="L30" s="201">
        <v>5.73</v>
      </c>
      <c r="M30" s="201">
        <v>16.72</v>
      </c>
      <c r="N30" s="201">
        <v>37.4</v>
      </c>
      <c r="O30" s="201">
        <v>63.64</v>
      </c>
      <c r="P30" s="201">
        <v>17.920000000000002</v>
      </c>
      <c r="Q30" s="201">
        <v>0.17</v>
      </c>
      <c r="R30" s="201">
        <v>9.2200000000000006</v>
      </c>
      <c r="S30" s="201">
        <v>5.81</v>
      </c>
      <c r="T30" s="201">
        <v>0</v>
      </c>
      <c r="U30" s="201">
        <v>1.81</v>
      </c>
      <c r="V30" s="201">
        <v>2.4</v>
      </c>
      <c r="W30" s="201">
        <v>10.45</v>
      </c>
      <c r="X30" s="201">
        <v>51.38</v>
      </c>
      <c r="Y30" s="201">
        <v>0</v>
      </c>
      <c r="Z30" s="201">
        <v>32.17</v>
      </c>
      <c r="AA30" s="201">
        <v>20.32</v>
      </c>
      <c r="AB30" s="201">
        <v>0</v>
      </c>
      <c r="AC30" s="201">
        <v>24.78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39.31</v>
      </c>
      <c r="AJ30" s="201">
        <v>0</v>
      </c>
      <c r="AK30" s="201">
        <v>23.85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19.739999999999998</v>
      </c>
      <c r="K31" s="201">
        <v>232.34</v>
      </c>
      <c r="L31" s="201">
        <v>0.39</v>
      </c>
      <c r="M31" s="201">
        <v>1.0900000000000001</v>
      </c>
      <c r="N31" s="201">
        <v>1.81</v>
      </c>
      <c r="O31" s="201">
        <v>2.56</v>
      </c>
      <c r="P31" s="201">
        <v>0.86</v>
      </c>
      <c r="Q31" s="201">
        <v>0.17</v>
      </c>
      <c r="R31" s="201">
        <v>0.65</v>
      </c>
      <c r="S31" s="201">
        <v>0.41</v>
      </c>
      <c r="T31" s="201">
        <v>0</v>
      </c>
      <c r="U31" s="201">
        <v>1.81</v>
      </c>
      <c r="V31" s="201">
        <v>0.22</v>
      </c>
      <c r="W31" s="201">
        <v>0.53</v>
      </c>
      <c r="X31" s="201">
        <v>3.13</v>
      </c>
      <c r="Y31" s="201">
        <v>0</v>
      </c>
      <c r="Z31" s="201">
        <v>21.23</v>
      </c>
      <c r="AA31" s="201">
        <v>14.63</v>
      </c>
      <c r="AB31" s="201">
        <v>0</v>
      </c>
      <c r="AC31" s="201">
        <v>24.78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39.31</v>
      </c>
      <c r="AJ31" s="201">
        <v>0</v>
      </c>
      <c r="AK31" s="201">
        <v>23.85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19.739999999999998</v>
      </c>
      <c r="K32" s="201">
        <v>232.34</v>
      </c>
      <c r="L32" s="201">
        <v>0.39</v>
      </c>
      <c r="M32" s="201">
        <v>1.0900000000000001</v>
      </c>
      <c r="N32" s="201">
        <v>1.81</v>
      </c>
      <c r="O32" s="201">
        <v>2.56</v>
      </c>
      <c r="P32" s="201">
        <v>0.86</v>
      </c>
      <c r="Q32" s="201">
        <v>0.17</v>
      </c>
      <c r="R32" s="201">
        <v>0.65</v>
      </c>
      <c r="S32" s="201">
        <v>0.41</v>
      </c>
      <c r="T32" s="201">
        <v>0</v>
      </c>
      <c r="U32" s="201">
        <v>1.81</v>
      </c>
      <c r="V32" s="201">
        <v>0.22</v>
      </c>
      <c r="W32" s="201">
        <v>0.53</v>
      </c>
      <c r="X32" s="201">
        <v>3.13</v>
      </c>
      <c r="Y32" s="201">
        <v>0</v>
      </c>
      <c r="Z32" s="201">
        <v>21.23</v>
      </c>
      <c r="AA32" s="201">
        <v>14.63</v>
      </c>
      <c r="AB32" s="201">
        <v>0</v>
      </c>
      <c r="AC32" s="201">
        <v>24.78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39.31</v>
      </c>
      <c r="AJ32" s="201">
        <v>0</v>
      </c>
      <c r="AK32" s="201">
        <v>23.85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19.739999999999998</v>
      </c>
      <c r="K33" s="201">
        <v>232.34</v>
      </c>
      <c r="L33" s="201">
        <v>0.23</v>
      </c>
      <c r="M33" s="201">
        <v>1.0900000000000001</v>
      </c>
      <c r="N33" s="201">
        <v>1.81</v>
      </c>
      <c r="O33" s="201">
        <v>2.56</v>
      </c>
      <c r="P33" s="201">
        <v>0.86</v>
      </c>
      <c r="Q33" s="201">
        <v>0.17</v>
      </c>
      <c r="R33" s="201">
        <v>0.65</v>
      </c>
      <c r="S33" s="201">
        <v>0.41</v>
      </c>
      <c r="T33" s="201">
        <v>0</v>
      </c>
      <c r="U33" s="201">
        <v>1.81</v>
      </c>
      <c r="V33" s="201">
        <v>0.22</v>
      </c>
      <c r="W33" s="201">
        <v>0.53</v>
      </c>
      <c r="X33" s="201">
        <v>3.13</v>
      </c>
      <c r="Y33" s="201">
        <v>0</v>
      </c>
      <c r="Z33" s="201">
        <v>2.13</v>
      </c>
      <c r="AA33" s="201">
        <v>1.39</v>
      </c>
      <c r="AB33" s="201">
        <v>0</v>
      </c>
      <c r="AC33" s="201">
        <v>24.78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39.31</v>
      </c>
      <c r="AJ33" s="201">
        <v>0</v>
      </c>
      <c r="AK33" s="201">
        <v>22.75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19.739999999999998</v>
      </c>
      <c r="K34" s="201">
        <v>232.34</v>
      </c>
      <c r="L34" s="201">
        <v>0.23</v>
      </c>
      <c r="M34" s="201">
        <v>1.0900000000000001</v>
      </c>
      <c r="N34" s="201">
        <v>1.81</v>
      </c>
      <c r="O34" s="201">
        <v>2.56</v>
      </c>
      <c r="P34" s="201">
        <v>0.86</v>
      </c>
      <c r="Q34" s="201">
        <v>0.17</v>
      </c>
      <c r="R34" s="201">
        <v>0.65</v>
      </c>
      <c r="S34" s="201">
        <v>0.41</v>
      </c>
      <c r="T34" s="201">
        <v>0</v>
      </c>
      <c r="U34" s="201">
        <v>1.81</v>
      </c>
      <c r="V34" s="201">
        <v>0.22</v>
      </c>
      <c r="W34" s="201">
        <v>0.53</v>
      </c>
      <c r="X34" s="201">
        <v>3.13</v>
      </c>
      <c r="Y34" s="201">
        <v>0</v>
      </c>
      <c r="Z34" s="201">
        <v>2.13</v>
      </c>
      <c r="AA34" s="201">
        <v>1.39</v>
      </c>
      <c r="AB34" s="201">
        <v>0</v>
      </c>
      <c r="AC34" s="201">
        <v>19.420000000000002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39.31</v>
      </c>
      <c r="AJ34" s="201">
        <v>0</v>
      </c>
      <c r="AK34" s="201">
        <v>22.75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19.739999999999998</v>
      </c>
      <c r="K35" s="201">
        <v>232.34</v>
      </c>
      <c r="L35" s="201">
        <v>0.27</v>
      </c>
      <c r="M35" s="201">
        <v>1.0900000000000001</v>
      </c>
      <c r="N35" s="201">
        <v>1.38</v>
      </c>
      <c r="O35" s="201">
        <v>1.38</v>
      </c>
      <c r="P35" s="201">
        <v>0.86</v>
      </c>
      <c r="Q35" s="201">
        <v>0.17</v>
      </c>
      <c r="R35" s="201">
        <v>0.65</v>
      </c>
      <c r="S35" s="201">
        <v>0.41</v>
      </c>
      <c r="T35" s="201">
        <v>0</v>
      </c>
      <c r="U35" s="201">
        <v>1.81</v>
      </c>
      <c r="V35" s="201">
        <v>0.22</v>
      </c>
      <c r="W35" s="201">
        <v>0.53</v>
      </c>
      <c r="X35" s="201">
        <v>2.48</v>
      </c>
      <c r="Y35" s="201">
        <v>0</v>
      </c>
      <c r="Z35" s="201">
        <v>0</v>
      </c>
      <c r="AA35" s="201">
        <v>0</v>
      </c>
      <c r="AB35" s="201">
        <v>0</v>
      </c>
      <c r="AC35" s="201">
        <v>19.420000000000002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39.31</v>
      </c>
      <c r="AJ35" s="201">
        <v>0</v>
      </c>
      <c r="AK35" s="201">
        <v>22.75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19.739999999999998</v>
      </c>
      <c r="K36" s="201">
        <v>232.34</v>
      </c>
      <c r="L36" s="201">
        <v>0.27</v>
      </c>
      <c r="M36" s="201">
        <v>1.0900000000000001</v>
      </c>
      <c r="N36" s="201">
        <v>1.38</v>
      </c>
      <c r="O36" s="201">
        <v>1.38</v>
      </c>
      <c r="P36" s="201">
        <v>0.86</v>
      </c>
      <c r="Q36" s="201">
        <v>0.17</v>
      </c>
      <c r="R36" s="201">
        <v>0.65</v>
      </c>
      <c r="S36" s="201">
        <v>0.41</v>
      </c>
      <c r="T36" s="201">
        <v>0</v>
      </c>
      <c r="U36" s="201">
        <v>1.81</v>
      </c>
      <c r="V36" s="201">
        <v>0.22</v>
      </c>
      <c r="W36" s="201">
        <v>0.53</v>
      </c>
      <c r="X36" s="201">
        <v>2.48</v>
      </c>
      <c r="Y36" s="201">
        <v>0</v>
      </c>
      <c r="Z36" s="201">
        <v>0</v>
      </c>
      <c r="AA36" s="201">
        <v>0</v>
      </c>
      <c r="AB36" s="201">
        <v>0</v>
      </c>
      <c r="AC36" s="201">
        <v>19.420000000000002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39.31</v>
      </c>
      <c r="AJ36" s="201">
        <v>0</v>
      </c>
      <c r="AK36" s="201">
        <v>22.75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19.739999999999998</v>
      </c>
      <c r="K37" s="201">
        <v>232.34</v>
      </c>
      <c r="L37" s="201">
        <v>0.27</v>
      </c>
      <c r="M37" s="201">
        <v>1.0900000000000001</v>
      </c>
      <c r="N37" s="201">
        <v>1.81</v>
      </c>
      <c r="O37" s="201">
        <v>2.56</v>
      </c>
      <c r="P37" s="201">
        <v>0.86</v>
      </c>
      <c r="Q37" s="201">
        <v>0.17</v>
      </c>
      <c r="R37" s="201">
        <v>0.65</v>
      </c>
      <c r="S37" s="201">
        <v>0.41</v>
      </c>
      <c r="T37" s="201">
        <v>0</v>
      </c>
      <c r="U37" s="201">
        <v>1.81</v>
      </c>
      <c r="V37" s="201">
        <v>0.22</v>
      </c>
      <c r="W37" s="201">
        <v>0.53</v>
      </c>
      <c r="X37" s="201">
        <v>3.13</v>
      </c>
      <c r="Y37" s="201">
        <v>0</v>
      </c>
      <c r="Z37" s="201">
        <v>0</v>
      </c>
      <c r="AA37" s="201">
        <v>0</v>
      </c>
      <c r="AB37" s="201">
        <v>0</v>
      </c>
      <c r="AC37" s="201">
        <v>19.420000000000002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39.31</v>
      </c>
      <c r="AJ37" s="201">
        <v>0</v>
      </c>
      <c r="AK37" s="201">
        <v>22.75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19.739999999999998</v>
      </c>
      <c r="K38" s="201">
        <v>232.34</v>
      </c>
      <c r="L38" s="201">
        <v>0.27</v>
      </c>
      <c r="M38" s="201">
        <v>1.0900000000000001</v>
      </c>
      <c r="N38" s="201">
        <v>1.81</v>
      </c>
      <c r="O38" s="201">
        <v>2.56</v>
      </c>
      <c r="P38" s="201">
        <v>0.86</v>
      </c>
      <c r="Q38" s="201">
        <v>0.17</v>
      </c>
      <c r="R38" s="201">
        <v>0.65</v>
      </c>
      <c r="S38" s="201">
        <v>0.41</v>
      </c>
      <c r="T38" s="201">
        <v>0</v>
      </c>
      <c r="U38" s="201">
        <v>1.81</v>
      </c>
      <c r="V38" s="201">
        <v>0.22</v>
      </c>
      <c r="W38" s="201">
        <v>0.53</v>
      </c>
      <c r="X38" s="201">
        <v>3.13</v>
      </c>
      <c r="Y38" s="201">
        <v>0</v>
      </c>
      <c r="Z38" s="201">
        <v>0</v>
      </c>
      <c r="AA38" s="201">
        <v>0</v>
      </c>
      <c r="AB38" s="201">
        <v>0</v>
      </c>
      <c r="AC38" s="201">
        <v>19.420000000000002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39.31</v>
      </c>
      <c r="AJ38" s="201">
        <v>0</v>
      </c>
      <c r="AK38" s="201">
        <v>22.75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19.739999999999998</v>
      </c>
      <c r="K39" s="201">
        <v>232.34</v>
      </c>
      <c r="L39" s="201">
        <v>0.27</v>
      </c>
      <c r="M39" s="201">
        <v>1.0900000000000001</v>
      </c>
      <c r="N39" s="201">
        <v>1.81</v>
      </c>
      <c r="O39" s="201">
        <v>2.56</v>
      </c>
      <c r="P39" s="201">
        <v>0.86</v>
      </c>
      <c r="Q39" s="201">
        <v>0.17</v>
      </c>
      <c r="R39" s="201">
        <v>0.65</v>
      </c>
      <c r="S39" s="201">
        <v>0.41</v>
      </c>
      <c r="T39" s="201">
        <v>0</v>
      </c>
      <c r="U39" s="201">
        <v>1.81</v>
      </c>
      <c r="V39" s="201">
        <v>0.22</v>
      </c>
      <c r="W39" s="201">
        <v>0.53</v>
      </c>
      <c r="X39" s="201">
        <v>3.13</v>
      </c>
      <c r="Y39" s="201">
        <v>0</v>
      </c>
      <c r="Z39" s="201">
        <v>2.13</v>
      </c>
      <c r="AA39" s="201">
        <v>1.38</v>
      </c>
      <c r="AB39" s="201">
        <v>0</v>
      </c>
      <c r="AC39" s="201">
        <v>19.420000000000002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39.31</v>
      </c>
      <c r="AJ39" s="201">
        <v>0</v>
      </c>
      <c r="AK39" s="201">
        <v>22.75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19.739999999999998</v>
      </c>
      <c r="K40" s="201">
        <v>232.34</v>
      </c>
      <c r="L40" s="201">
        <v>0.27</v>
      </c>
      <c r="M40" s="201">
        <v>1.0900000000000001</v>
      </c>
      <c r="N40" s="201">
        <v>1.81</v>
      </c>
      <c r="O40" s="201">
        <v>2.56</v>
      </c>
      <c r="P40" s="201">
        <v>0.86</v>
      </c>
      <c r="Q40" s="201">
        <v>0.17</v>
      </c>
      <c r="R40" s="201">
        <v>0.65</v>
      </c>
      <c r="S40" s="201">
        <v>0.41</v>
      </c>
      <c r="T40" s="201">
        <v>0</v>
      </c>
      <c r="U40" s="201">
        <v>1.81</v>
      </c>
      <c r="V40" s="201">
        <v>0.22</v>
      </c>
      <c r="W40" s="201">
        <v>0.53</v>
      </c>
      <c r="X40" s="201">
        <v>3.13</v>
      </c>
      <c r="Y40" s="201">
        <v>0</v>
      </c>
      <c r="Z40" s="201">
        <v>2.13</v>
      </c>
      <c r="AA40" s="201">
        <v>1.38</v>
      </c>
      <c r="AB40" s="201">
        <v>0</v>
      </c>
      <c r="AC40" s="201">
        <v>19.420000000000002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39.31</v>
      </c>
      <c r="AJ40" s="201">
        <v>0</v>
      </c>
      <c r="AK40" s="201">
        <v>22.75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19.739999999999998</v>
      </c>
      <c r="K41" s="201">
        <v>232.34</v>
      </c>
      <c r="L41" s="201">
        <v>5.0999999999999996</v>
      </c>
      <c r="M41" s="201">
        <v>1.0900000000000001</v>
      </c>
      <c r="N41" s="201">
        <v>1.81</v>
      </c>
      <c r="O41" s="201">
        <v>2.56</v>
      </c>
      <c r="P41" s="201">
        <v>1.55</v>
      </c>
      <c r="Q41" s="201">
        <v>0.17</v>
      </c>
      <c r="R41" s="201">
        <v>9.26</v>
      </c>
      <c r="S41" s="201">
        <v>5.83</v>
      </c>
      <c r="T41" s="201">
        <v>0</v>
      </c>
      <c r="U41" s="201">
        <v>1.81</v>
      </c>
      <c r="V41" s="201">
        <v>2.4</v>
      </c>
      <c r="W41" s="201">
        <v>10.45</v>
      </c>
      <c r="X41" s="201">
        <v>3.13</v>
      </c>
      <c r="Y41" s="201">
        <v>0</v>
      </c>
      <c r="Z41" s="201">
        <v>2.13</v>
      </c>
      <c r="AA41" s="201">
        <v>1.38</v>
      </c>
      <c r="AB41" s="201">
        <v>0</v>
      </c>
      <c r="AC41" s="201">
        <v>20.03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39.31</v>
      </c>
      <c r="AJ41" s="201">
        <v>0</v>
      </c>
      <c r="AK41" s="201">
        <v>22.75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19.739999999999998</v>
      </c>
      <c r="K42" s="201">
        <v>232.34</v>
      </c>
      <c r="L42" s="201">
        <v>5.0999999999999996</v>
      </c>
      <c r="M42" s="201">
        <v>1.0900000000000001</v>
      </c>
      <c r="N42" s="201">
        <v>1.81</v>
      </c>
      <c r="O42" s="201">
        <v>2.56</v>
      </c>
      <c r="P42" s="201">
        <v>0.81</v>
      </c>
      <c r="Q42" s="201">
        <v>0.17</v>
      </c>
      <c r="R42" s="201">
        <v>9.26</v>
      </c>
      <c r="S42" s="201">
        <v>5.83</v>
      </c>
      <c r="T42" s="201">
        <v>0</v>
      </c>
      <c r="U42" s="201">
        <v>1.81</v>
      </c>
      <c r="V42" s="201">
        <v>2.4</v>
      </c>
      <c r="W42" s="201">
        <v>10.45</v>
      </c>
      <c r="X42" s="201">
        <v>3.13</v>
      </c>
      <c r="Y42" s="201">
        <v>0</v>
      </c>
      <c r="Z42" s="201">
        <v>2.13</v>
      </c>
      <c r="AA42" s="201">
        <v>1.38</v>
      </c>
      <c r="AB42" s="201">
        <v>0</v>
      </c>
      <c r="AC42" s="201">
        <v>20.03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39.31</v>
      </c>
      <c r="AJ42" s="201">
        <v>0</v>
      </c>
      <c r="AK42" s="201">
        <v>22.75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19.739999999999998</v>
      </c>
      <c r="K43" s="201">
        <v>234.2</v>
      </c>
      <c r="L43" s="201">
        <v>5.0999999999999996</v>
      </c>
      <c r="M43" s="201">
        <v>1.0900000000000001</v>
      </c>
      <c r="N43" s="201">
        <v>1.81</v>
      </c>
      <c r="O43" s="201">
        <v>2.56</v>
      </c>
      <c r="P43" s="201">
        <v>0.81</v>
      </c>
      <c r="Q43" s="201">
        <v>0.17</v>
      </c>
      <c r="R43" s="201">
        <v>10.1</v>
      </c>
      <c r="S43" s="201">
        <v>6.5</v>
      </c>
      <c r="T43" s="201">
        <v>0</v>
      </c>
      <c r="U43" s="201">
        <v>1.81</v>
      </c>
      <c r="V43" s="201">
        <v>2.4</v>
      </c>
      <c r="W43" s="201">
        <v>10.45</v>
      </c>
      <c r="X43" s="201">
        <v>3.13</v>
      </c>
      <c r="Y43" s="201">
        <v>0</v>
      </c>
      <c r="Z43" s="201">
        <v>2.13</v>
      </c>
      <c r="AA43" s="201">
        <v>1.38</v>
      </c>
      <c r="AB43" s="201">
        <v>0</v>
      </c>
      <c r="AC43" s="201">
        <v>20.03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39.31</v>
      </c>
      <c r="AJ43" s="201">
        <v>0</v>
      </c>
      <c r="AK43" s="201">
        <v>22.75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19.739999999999998</v>
      </c>
      <c r="K44" s="201">
        <v>242.11</v>
      </c>
      <c r="L44" s="201">
        <v>5.0999999999999996</v>
      </c>
      <c r="M44" s="201">
        <v>1.0900000000000001</v>
      </c>
      <c r="N44" s="201">
        <v>1.81</v>
      </c>
      <c r="O44" s="201">
        <v>2.56</v>
      </c>
      <c r="P44" s="201">
        <v>0.81</v>
      </c>
      <c r="Q44" s="201">
        <v>0.16</v>
      </c>
      <c r="R44" s="201">
        <v>10.9</v>
      </c>
      <c r="S44" s="201">
        <v>6.76</v>
      </c>
      <c r="T44" s="201">
        <v>0</v>
      </c>
      <c r="U44" s="201">
        <v>1.81</v>
      </c>
      <c r="V44" s="201">
        <v>2.4</v>
      </c>
      <c r="W44" s="201">
        <v>10.45</v>
      </c>
      <c r="X44" s="201">
        <v>3.13</v>
      </c>
      <c r="Y44" s="201">
        <v>0</v>
      </c>
      <c r="Z44" s="201">
        <v>2.13</v>
      </c>
      <c r="AA44" s="201">
        <v>1.38</v>
      </c>
      <c r="AB44" s="201">
        <v>0</v>
      </c>
      <c r="AC44" s="201">
        <v>20.03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39.31</v>
      </c>
      <c r="AJ44" s="201">
        <v>0</v>
      </c>
      <c r="AK44" s="201">
        <v>22.75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19.739999999999998</v>
      </c>
      <c r="K45" s="201">
        <v>232.34</v>
      </c>
      <c r="L45" s="201">
        <v>5.25</v>
      </c>
      <c r="M45" s="201">
        <v>1.0900000000000001</v>
      </c>
      <c r="N45" s="201">
        <v>1.81</v>
      </c>
      <c r="O45" s="201">
        <v>2.56</v>
      </c>
      <c r="P45" s="201">
        <v>0.81</v>
      </c>
      <c r="Q45" s="201">
        <v>0.16</v>
      </c>
      <c r="R45" s="201">
        <v>10.9</v>
      </c>
      <c r="S45" s="201">
        <v>6.76</v>
      </c>
      <c r="T45" s="201">
        <v>0</v>
      </c>
      <c r="U45" s="201">
        <v>1.81</v>
      </c>
      <c r="V45" s="201">
        <v>2.4</v>
      </c>
      <c r="W45" s="201">
        <v>10.45</v>
      </c>
      <c r="X45" s="201">
        <v>3.13</v>
      </c>
      <c r="Y45" s="201">
        <v>0</v>
      </c>
      <c r="Z45" s="201">
        <v>2.13</v>
      </c>
      <c r="AA45" s="201">
        <v>1.38</v>
      </c>
      <c r="AB45" s="201">
        <v>0</v>
      </c>
      <c r="AC45" s="201">
        <v>20.03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39.31</v>
      </c>
      <c r="AJ45" s="201">
        <v>0</v>
      </c>
      <c r="AK45" s="201">
        <v>22.75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19.739999999999998</v>
      </c>
      <c r="K46" s="201">
        <v>232.34</v>
      </c>
      <c r="L46" s="201">
        <v>5.25</v>
      </c>
      <c r="M46" s="201">
        <v>1.0900000000000001</v>
      </c>
      <c r="N46" s="201">
        <v>1.81</v>
      </c>
      <c r="O46" s="201">
        <v>2.56</v>
      </c>
      <c r="P46" s="201">
        <v>0.81</v>
      </c>
      <c r="Q46" s="201">
        <v>0.16</v>
      </c>
      <c r="R46" s="201">
        <v>10.9</v>
      </c>
      <c r="S46" s="201">
        <v>6.76</v>
      </c>
      <c r="T46" s="201">
        <v>0</v>
      </c>
      <c r="U46" s="201">
        <v>1.81</v>
      </c>
      <c r="V46" s="201">
        <v>2.4</v>
      </c>
      <c r="W46" s="201">
        <v>10.45</v>
      </c>
      <c r="X46" s="201">
        <v>3.13</v>
      </c>
      <c r="Y46" s="201">
        <v>0</v>
      </c>
      <c r="Z46" s="201">
        <v>2.13</v>
      </c>
      <c r="AA46" s="201">
        <v>1.38</v>
      </c>
      <c r="AB46" s="201">
        <v>0</v>
      </c>
      <c r="AC46" s="201">
        <v>21.9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39.31</v>
      </c>
      <c r="AJ46" s="201">
        <v>0</v>
      </c>
      <c r="AK46" s="201">
        <v>22.75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19.739999999999998</v>
      </c>
      <c r="K47" s="201">
        <v>232.34</v>
      </c>
      <c r="L47" s="201">
        <v>9.94</v>
      </c>
      <c r="M47" s="201">
        <v>1.0900000000000001</v>
      </c>
      <c r="N47" s="201">
        <v>1.81</v>
      </c>
      <c r="O47" s="201">
        <v>2.56</v>
      </c>
      <c r="P47" s="201">
        <v>0.81</v>
      </c>
      <c r="Q47" s="201">
        <v>2.86</v>
      </c>
      <c r="R47" s="201">
        <v>13.8</v>
      </c>
      <c r="S47" s="201">
        <v>6.76</v>
      </c>
      <c r="T47" s="201">
        <v>0</v>
      </c>
      <c r="U47" s="201">
        <v>1.81</v>
      </c>
      <c r="V47" s="201">
        <v>6.26</v>
      </c>
      <c r="W47" s="201">
        <v>10.45</v>
      </c>
      <c r="X47" s="201">
        <v>51.38</v>
      </c>
      <c r="Y47" s="201">
        <v>0</v>
      </c>
      <c r="Z47" s="201">
        <v>3.1</v>
      </c>
      <c r="AA47" s="201">
        <v>1.95</v>
      </c>
      <c r="AB47" s="201">
        <v>0</v>
      </c>
      <c r="AC47" s="201">
        <v>21.9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39.31</v>
      </c>
      <c r="AJ47" s="201">
        <v>0</v>
      </c>
      <c r="AK47" s="201">
        <v>22.75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19.739999999999998</v>
      </c>
      <c r="K48" s="201">
        <v>232.34</v>
      </c>
      <c r="L48" s="201">
        <v>9.94</v>
      </c>
      <c r="M48" s="201">
        <v>1.0900000000000001</v>
      </c>
      <c r="N48" s="201">
        <v>1.81</v>
      </c>
      <c r="O48" s="201">
        <v>2.56</v>
      </c>
      <c r="P48" s="201">
        <v>0.81</v>
      </c>
      <c r="Q48" s="201">
        <v>2.86</v>
      </c>
      <c r="R48" s="201">
        <v>13.8</v>
      </c>
      <c r="S48" s="201">
        <v>6.76</v>
      </c>
      <c r="T48" s="201">
        <v>0</v>
      </c>
      <c r="U48" s="201">
        <v>1.81</v>
      </c>
      <c r="V48" s="201">
        <v>6.26</v>
      </c>
      <c r="W48" s="201">
        <v>10.45</v>
      </c>
      <c r="X48" s="201">
        <v>51.38</v>
      </c>
      <c r="Y48" s="201">
        <v>0</v>
      </c>
      <c r="Z48" s="201">
        <v>3.1</v>
      </c>
      <c r="AA48" s="201">
        <v>1.95</v>
      </c>
      <c r="AB48" s="201">
        <v>0</v>
      </c>
      <c r="AC48" s="201">
        <v>21.9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39.31</v>
      </c>
      <c r="AJ48" s="201">
        <v>0</v>
      </c>
      <c r="AK48" s="201">
        <v>22.75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19.739999999999998</v>
      </c>
      <c r="K49" s="201">
        <v>232.34</v>
      </c>
      <c r="L49" s="201">
        <v>9.94</v>
      </c>
      <c r="M49" s="201">
        <v>1.0900000000000001</v>
      </c>
      <c r="N49" s="201">
        <v>1.81</v>
      </c>
      <c r="O49" s="201">
        <v>2.56</v>
      </c>
      <c r="P49" s="201">
        <v>0.81</v>
      </c>
      <c r="Q49" s="201">
        <v>2.86</v>
      </c>
      <c r="R49" s="201">
        <v>13.8</v>
      </c>
      <c r="S49" s="201">
        <v>6.76</v>
      </c>
      <c r="T49" s="201">
        <v>0</v>
      </c>
      <c r="U49" s="201">
        <v>1.81</v>
      </c>
      <c r="V49" s="201">
        <v>6.26</v>
      </c>
      <c r="W49" s="201">
        <v>10.45</v>
      </c>
      <c r="X49" s="201">
        <v>51.38</v>
      </c>
      <c r="Y49" s="201">
        <v>0</v>
      </c>
      <c r="Z49" s="201">
        <v>30.24</v>
      </c>
      <c r="AA49" s="201">
        <v>20.32</v>
      </c>
      <c r="AB49" s="201">
        <v>0</v>
      </c>
      <c r="AC49" s="201">
        <v>21.9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39.31</v>
      </c>
      <c r="AJ49" s="201">
        <v>0</v>
      </c>
      <c r="AK49" s="201">
        <v>22.75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19.739999999999998</v>
      </c>
      <c r="K50" s="201">
        <v>232.34</v>
      </c>
      <c r="L50" s="201">
        <v>9.94</v>
      </c>
      <c r="M50" s="201">
        <v>1.0900000000000001</v>
      </c>
      <c r="N50" s="201">
        <v>1.81</v>
      </c>
      <c r="O50" s="201">
        <v>2.56</v>
      </c>
      <c r="P50" s="201">
        <v>0.81</v>
      </c>
      <c r="Q50" s="201">
        <v>2.86</v>
      </c>
      <c r="R50" s="201">
        <v>13.8</v>
      </c>
      <c r="S50" s="201">
        <v>6.76</v>
      </c>
      <c r="T50" s="201">
        <v>0</v>
      </c>
      <c r="U50" s="201">
        <v>1.81</v>
      </c>
      <c r="V50" s="201">
        <v>6.26</v>
      </c>
      <c r="W50" s="201">
        <v>10.45</v>
      </c>
      <c r="X50" s="201">
        <v>51.38</v>
      </c>
      <c r="Y50" s="201">
        <v>0</v>
      </c>
      <c r="Z50" s="201">
        <v>30.24</v>
      </c>
      <c r="AA50" s="201">
        <v>20.32</v>
      </c>
      <c r="AB50" s="201">
        <v>0</v>
      </c>
      <c r="AC50" s="201">
        <v>21.9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39.31</v>
      </c>
      <c r="AJ50" s="201">
        <v>0</v>
      </c>
      <c r="AK50" s="201">
        <v>22.75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19.739999999999998</v>
      </c>
      <c r="K51" s="201">
        <v>231.55</v>
      </c>
      <c r="L51" s="201">
        <v>8.7100000000000009</v>
      </c>
      <c r="M51" s="201">
        <v>11.92</v>
      </c>
      <c r="N51" s="201">
        <v>17.87</v>
      </c>
      <c r="O51" s="201">
        <v>39.549999999999997</v>
      </c>
      <c r="P51" s="201">
        <v>2.75</v>
      </c>
      <c r="Q51" s="201">
        <v>2.12</v>
      </c>
      <c r="R51" s="201">
        <v>11.45</v>
      </c>
      <c r="S51" s="201">
        <v>6.87</v>
      </c>
      <c r="T51" s="201">
        <v>0</v>
      </c>
      <c r="U51" s="201">
        <v>1.81</v>
      </c>
      <c r="V51" s="201">
        <v>6.26</v>
      </c>
      <c r="W51" s="201">
        <v>10.56</v>
      </c>
      <c r="X51" s="201">
        <v>29.69</v>
      </c>
      <c r="Y51" s="201">
        <v>0</v>
      </c>
      <c r="Z51" s="201">
        <v>30.24</v>
      </c>
      <c r="AA51" s="201">
        <v>20.32</v>
      </c>
      <c r="AB51" s="201">
        <v>0</v>
      </c>
      <c r="AC51" s="201">
        <v>21.9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39.31</v>
      </c>
      <c r="AJ51" s="201">
        <v>0</v>
      </c>
      <c r="AK51" s="201">
        <v>22.75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19.739999999999998</v>
      </c>
      <c r="K52" s="201">
        <v>232.34</v>
      </c>
      <c r="L52" s="201">
        <v>8.7100000000000009</v>
      </c>
      <c r="M52" s="201">
        <v>11.92</v>
      </c>
      <c r="N52" s="201">
        <v>17.87</v>
      </c>
      <c r="O52" s="201">
        <v>39.549999999999997</v>
      </c>
      <c r="P52" s="201">
        <v>2.75</v>
      </c>
      <c r="Q52" s="201">
        <v>2.12</v>
      </c>
      <c r="R52" s="201">
        <v>11.45</v>
      </c>
      <c r="S52" s="201">
        <v>6.87</v>
      </c>
      <c r="T52" s="201">
        <v>0</v>
      </c>
      <c r="U52" s="201">
        <v>1.81</v>
      </c>
      <c r="V52" s="201">
        <v>6.26</v>
      </c>
      <c r="W52" s="201">
        <v>10.56</v>
      </c>
      <c r="X52" s="201">
        <v>29.69</v>
      </c>
      <c r="Y52" s="201">
        <v>0</v>
      </c>
      <c r="Z52" s="201">
        <v>30.24</v>
      </c>
      <c r="AA52" s="201">
        <v>20.32</v>
      </c>
      <c r="AB52" s="201">
        <v>0</v>
      </c>
      <c r="AC52" s="201">
        <v>21.9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39.31</v>
      </c>
      <c r="AJ52" s="201">
        <v>0</v>
      </c>
      <c r="AK52" s="201">
        <v>22.75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19.739999999999998</v>
      </c>
      <c r="K53" s="201">
        <v>232.34</v>
      </c>
      <c r="L53" s="201">
        <v>11.04</v>
      </c>
      <c r="M53" s="201">
        <v>11.92</v>
      </c>
      <c r="N53" s="201">
        <v>17.87</v>
      </c>
      <c r="O53" s="201">
        <v>39.549999999999997</v>
      </c>
      <c r="P53" s="201">
        <v>2.75</v>
      </c>
      <c r="Q53" s="201">
        <v>2.12</v>
      </c>
      <c r="R53" s="201">
        <v>11.45</v>
      </c>
      <c r="S53" s="201">
        <v>6.87</v>
      </c>
      <c r="T53" s="201">
        <v>0</v>
      </c>
      <c r="U53" s="201">
        <v>1.81</v>
      </c>
      <c r="V53" s="201">
        <v>6.26</v>
      </c>
      <c r="W53" s="201">
        <v>10.56</v>
      </c>
      <c r="X53" s="201">
        <v>29.69</v>
      </c>
      <c r="Y53" s="201">
        <v>0</v>
      </c>
      <c r="Z53" s="201">
        <v>30.24</v>
      </c>
      <c r="AA53" s="201">
        <v>20.32</v>
      </c>
      <c r="AB53" s="201">
        <v>0</v>
      </c>
      <c r="AC53" s="201">
        <v>25.58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39.31</v>
      </c>
      <c r="AJ53" s="201">
        <v>0</v>
      </c>
      <c r="AK53" s="201">
        <v>22.75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19.739999999999998</v>
      </c>
      <c r="K54" s="201">
        <v>231.55</v>
      </c>
      <c r="L54" s="201">
        <v>11.04</v>
      </c>
      <c r="M54" s="201">
        <v>11.92</v>
      </c>
      <c r="N54" s="201">
        <v>17.87</v>
      </c>
      <c r="O54" s="201">
        <v>39.549999999999997</v>
      </c>
      <c r="P54" s="201">
        <v>2.75</v>
      </c>
      <c r="Q54" s="201">
        <v>2.12</v>
      </c>
      <c r="R54" s="201">
        <v>11.45</v>
      </c>
      <c r="S54" s="201">
        <v>6.87</v>
      </c>
      <c r="T54" s="201">
        <v>0</v>
      </c>
      <c r="U54" s="201">
        <v>1.81</v>
      </c>
      <c r="V54" s="201">
        <v>6.26</v>
      </c>
      <c r="W54" s="201">
        <v>10.56</v>
      </c>
      <c r="X54" s="201">
        <v>29.69</v>
      </c>
      <c r="Y54" s="201">
        <v>0</v>
      </c>
      <c r="Z54" s="201">
        <v>30.24</v>
      </c>
      <c r="AA54" s="201">
        <v>20.32</v>
      </c>
      <c r="AB54" s="201">
        <v>0</v>
      </c>
      <c r="AC54" s="201">
        <v>25.58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39.31</v>
      </c>
      <c r="AJ54" s="201">
        <v>0</v>
      </c>
      <c r="AK54" s="201">
        <v>22.75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19.739999999999998</v>
      </c>
      <c r="K55" s="201">
        <v>232.34</v>
      </c>
      <c r="L55" s="201">
        <v>0.23</v>
      </c>
      <c r="M55" s="201">
        <v>1.0900000000000001</v>
      </c>
      <c r="N55" s="201">
        <v>1.81</v>
      </c>
      <c r="O55" s="201">
        <v>2.56</v>
      </c>
      <c r="P55" s="201">
        <v>0.79</v>
      </c>
      <c r="Q55" s="201">
        <v>0.16</v>
      </c>
      <c r="R55" s="201">
        <v>2.11</v>
      </c>
      <c r="S55" s="201">
        <v>0.4</v>
      </c>
      <c r="T55" s="201">
        <v>0</v>
      </c>
      <c r="U55" s="201">
        <v>1.81</v>
      </c>
      <c r="V55" s="201">
        <v>0.22</v>
      </c>
      <c r="W55" s="201">
        <v>0.8</v>
      </c>
      <c r="X55" s="201">
        <v>11.11</v>
      </c>
      <c r="Y55" s="201">
        <v>0</v>
      </c>
      <c r="Z55" s="201">
        <v>3.21</v>
      </c>
      <c r="AA55" s="201">
        <v>1.38</v>
      </c>
      <c r="AB55" s="201">
        <v>0</v>
      </c>
      <c r="AC55" s="201">
        <v>21.9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39.31</v>
      </c>
      <c r="AJ55" s="201">
        <v>0</v>
      </c>
      <c r="AK55" s="201">
        <v>22.75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19.739999999999998</v>
      </c>
      <c r="K56" s="201">
        <v>232.34</v>
      </c>
      <c r="L56" s="201">
        <v>0.23</v>
      </c>
      <c r="M56" s="201">
        <v>1.0900000000000001</v>
      </c>
      <c r="N56" s="201">
        <v>1.81</v>
      </c>
      <c r="O56" s="201">
        <v>2.56</v>
      </c>
      <c r="P56" s="201">
        <v>0.79</v>
      </c>
      <c r="Q56" s="201">
        <v>0.16</v>
      </c>
      <c r="R56" s="201">
        <v>0.65</v>
      </c>
      <c r="S56" s="201">
        <v>0.4</v>
      </c>
      <c r="T56" s="201">
        <v>0</v>
      </c>
      <c r="U56" s="201">
        <v>1.81</v>
      </c>
      <c r="V56" s="201">
        <v>0.22</v>
      </c>
      <c r="W56" s="201">
        <v>0.8</v>
      </c>
      <c r="X56" s="201">
        <v>3.13</v>
      </c>
      <c r="Y56" s="201">
        <v>0</v>
      </c>
      <c r="Z56" s="201">
        <v>3.21</v>
      </c>
      <c r="AA56" s="201">
        <v>1.38</v>
      </c>
      <c r="AB56" s="201">
        <v>0</v>
      </c>
      <c r="AC56" s="201">
        <v>21.9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39.31</v>
      </c>
      <c r="AJ56" s="201">
        <v>0</v>
      </c>
      <c r="AK56" s="201">
        <v>22.75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19.739999999999998</v>
      </c>
      <c r="K57" s="201">
        <v>232.34</v>
      </c>
      <c r="L57" s="201">
        <v>0.39</v>
      </c>
      <c r="M57" s="201">
        <v>1.0900000000000001</v>
      </c>
      <c r="N57" s="201">
        <v>1.81</v>
      </c>
      <c r="O57" s="201">
        <v>2.56</v>
      </c>
      <c r="P57" s="201">
        <v>0.79</v>
      </c>
      <c r="Q57" s="201">
        <v>0.16</v>
      </c>
      <c r="R57" s="201">
        <v>0.65</v>
      </c>
      <c r="S57" s="201">
        <v>0.4</v>
      </c>
      <c r="T57" s="201">
        <v>0</v>
      </c>
      <c r="U57" s="201">
        <v>1.81</v>
      </c>
      <c r="V57" s="201">
        <v>0.22</v>
      </c>
      <c r="W57" s="201">
        <v>0.8</v>
      </c>
      <c r="X57" s="201">
        <v>3.13</v>
      </c>
      <c r="Y57" s="201">
        <v>0</v>
      </c>
      <c r="Z57" s="201">
        <v>3.21</v>
      </c>
      <c r="AA57" s="201">
        <v>1.38</v>
      </c>
      <c r="AB57" s="201">
        <v>0</v>
      </c>
      <c r="AC57" s="201">
        <v>21.9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39.31</v>
      </c>
      <c r="AJ57" s="201">
        <v>0</v>
      </c>
      <c r="AK57" s="201">
        <v>22.75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19.739999999999998</v>
      </c>
      <c r="K58" s="201">
        <v>232.34</v>
      </c>
      <c r="L58" s="201">
        <v>0.39</v>
      </c>
      <c r="M58" s="201">
        <v>1.0900000000000001</v>
      </c>
      <c r="N58" s="201">
        <v>1.81</v>
      </c>
      <c r="O58" s="201">
        <v>2.56</v>
      </c>
      <c r="P58" s="201">
        <v>0.79</v>
      </c>
      <c r="Q58" s="201">
        <v>0.16</v>
      </c>
      <c r="R58" s="201">
        <v>0.65</v>
      </c>
      <c r="S58" s="201">
        <v>0.4</v>
      </c>
      <c r="T58" s="201">
        <v>0</v>
      </c>
      <c r="U58" s="201">
        <v>1.81</v>
      </c>
      <c r="V58" s="201">
        <v>0.22</v>
      </c>
      <c r="W58" s="201">
        <v>0.8</v>
      </c>
      <c r="X58" s="201">
        <v>3.13</v>
      </c>
      <c r="Y58" s="201">
        <v>0</v>
      </c>
      <c r="Z58" s="201">
        <v>3.21</v>
      </c>
      <c r="AA58" s="201">
        <v>1.38</v>
      </c>
      <c r="AB58" s="201">
        <v>0</v>
      </c>
      <c r="AC58" s="201">
        <v>21.9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39.31</v>
      </c>
      <c r="AJ58" s="201">
        <v>0</v>
      </c>
      <c r="AK58" s="201">
        <v>22.75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19.739999999999998</v>
      </c>
      <c r="K59" s="201">
        <v>232.34</v>
      </c>
      <c r="L59" s="201">
        <v>0.39</v>
      </c>
      <c r="M59" s="201">
        <v>1.0900000000000001</v>
      </c>
      <c r="N59" s="201">
        <v>1.81</v>
      </c>
      <c r="O59" s="201">
        <v>2.56</v>
      </c>
      <c r="P59" s="201">
        <v>0.79</v>
      </c>
      <c r="Q59" s="201">
        <v>0.16</v>
      </c>
      <c r="R59" s="201">
        <v>0.65</v>
      </c>
      <c r="S59" s="201">
        <v>0.4</v>
      </c>
      <c r="T59" s="201">
        <v>0</v>
      </c>
      <c r="U59" s="201">
        <v>1.81</v>
      </c>
      <c r="V59" s="201">
        <v>0.22</v>
      </c>
      <c r="W59" s="201">
        <v>0.8</v>
      </c>
      <c r="X59" s="201">
        <v>3.13</v>
      </c>
      <c r="Y59" s="201">
        <v>0</v>
      </c>
      <c r="Z59" s="201">
        <v>3.21</v>
      </c>
      <c r="AA59" s="201">
        <v>1.38</v>
      </c>
      <c r="AB59" s="201">
        <v>0</v>
      </c>
      <c r="AC59" s="201">
        <v>21.9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39.31</v>
      </c>
      <c r="AJ59" s="201">
        <v>0</v>
      </c>
      <c r="AK59" s="201">
        <v>22.75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19.739999999999998</v>
      </c>
      <c r="K60" s="201">
        <v>232.34</v>
      </c>
      <c r="L60" s="201">
        <v>0.39</v>
      </c>
      <c r="M60" s="201">
        <v>1.0900000000000001</v>
      </c>
      <c r="N60" s="201">
        <v>1.81</v>
      </c>
      <c r="O60" s="201">
        <v>2.56</v>
      </c>
      <c r="P60" s="201">
        <v>0.79</v>
      </c>
      <c r="Q60" s="201">
        <v>0.16</v>
      </c>
      <c r="R60" s="201">
        <v>0.65</v>
      </c>
      <c r="S60" s="201">
        <v>0.4</v>
      </c>
      <c r="T60" s="201">
        <v>0</v>
      </c>
      <c r="U60" s="201">
        <v>1.81</v>
      </c>
      <c r="V60" s="201">
        <v>0.22</v>
      </c>
      <c r="W60" s="201">
        <v>0.8</v>
      </c>
      <c r="X60" s="201">
        <v>3.13</v>
      </c>
      <c r="Y60" s="201">
        <v>0</v>
      </c>
      <c r="Z60" s="201">
        <v>3.21</v>
      </c>
      <c r="AA60" s="201">
        <v>1.38</v>
      </c>
      <c r="AB60" s="201">
        <v>0</v>
      </c>
      <c r="AC60" s="201">
        <v>21.9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39.31</v>
      </c>
      <c r="AJ60" s="201">
        <v>0</v>
      </c>
      <c r="AK60" s="201">
        <v>22.75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19.739999999999998</v>
      </c>
      <c r="K61" s="201">
        <v>234.7</v>
      </c>
      <c r="L61" s="201">
        <v>0.39</v>
      </c>
      <c r="M61" s="201">
        <v>1.0900000000000001</v>
      </c>
      <c r="N61" s="201">
        <v>1.81</v>
      </c>
      <c r="O61" s="201">
        <v>2.56</v>
      </c>
      <c r="P61" s="201">
        <v>0.78</v>
      </c>
      <c r="Q61" s="201">
        <v>0.16</v>
      </c>
      <c r="R61" s="201">
        <v>0.65</v>
      </c>
      <c r="S61" s="201">
        <v>0.4</v>
      </c>
      <c r="T61" s="201">
        <v>0</v>
      </c>
      <c r="U61" s="201">
        <v>1.81</v>
      </c>
      <c r="V61" s="201">
        <v>0.22</v>
      </c>
      <c r="W61" s="201">
        <v>0.8</v>
      </c>
      <c r="X61" s="201">
        <v>3.13</v>
      </c>
      <c r="Y61" s="201">
        <v>0</v>
      </c>
      <c r="Z61" s="201">
        <v>3.21</v>
      </c>
      <c r="AA61" s="201">
        <v>1.38</v>
      </c>
      <c r="AB61" s="201">
        <v>0</v>
      </c>
      <c r="AC61" s="201">
        <v>21.9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39.31</v>
      </c>
      <c r="AJ61" s="201">
        <v>0</v>
      </c>
      <c r="AK61" s="201">
        <v>22.75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19.739999999999998</v>
      </c>
      <c r="K62" s="201">
        <v>234.71</v>
      </c>
      <c r="L62" s="201">
        <v>0.39</v>
      </c>
      <c r="M62" s="201">
        <v>1.0900000000000001</v>
      </c>
      <c r="N62" s="201">
        <v>1.81</v>
      </c>
      <c r="O62" s="201">
        <v>2.56</v>
      </c>
      <c r="P62" s="201">
        <v>0.78</v>
      </c>
      <c r="Q62" s="201">
        <v>0.16</v>
      </c>
      <c r="R62" s="201">
        <v>0.65</v>
      </c>
      <c r="S62" s="201">
        <v>0.4</v>
      </c>
      <c r="T62" s="201">
        <v>0</v>
      </c>
      <c r="U62" s="201">
        <v>1.81</v>
      </c>
      <c r="V62" s="201">
        <v>0.22</v>
      </c>
      <c r="W62" s="201">
        <v>0.8</v>
      </c>
      <c r="X62" s="201">
        <v>3.13</v>
      </c>
      <c r="Y62" s="201">
        <v>0</v>
      </c>
      <c r="Z62" s="201">
        <v>3.21</v>
      </c>
      <c r="AA62" s="201">
        <v>1.38</v>
      </c>
      <c r="AB62" s="201">
        <v>0</v>
      </c>
      <c r="AC62" s="201">
        <v>21.9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39.31</v>
      </c>
      <c r="AJ62" s="201">
        <v>0</v>
      </c>
      <c r="AK62" s="201">
        <v>22.75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19.739999999999998</v>
      </c>
      <c r="K63" s="201">
        <v>234.7</v>
      </c>
      <c r="L63" s="201">
        <v>0.39</v>
      </c>
      <c r="M63" s="201">
        <v>1.0900000000000001</v>
      </c>
      <c r="N63" s="201">
        <v>1.81</v>
      </c>
      <c r="O63" s="201">
        <v>2.56</v>
      </c>
      <c r="P63" s="201">
        <v>0.8</v>
      </c>
      <c r="Q63" s="201">
        <v>0.16</v>
      </c>
      <c r="R63" s="201">
        <v>0.65</v>
      </c>
      <c r="S63" s="201">
        <v>0.4</v>
      </c>
      <c r="T63" s="201">
        <v>0</v>
      </c>
      <c r="U63" s="201">
        <v>1.81</v>
      </c>
      <c r="V63" s="201">
        <v>0.22</v>
      </c>
      <c r="W63" s="201">
        <v>0.81</v>
      </c>
      <c r="X63" s="201">
        <v>3.13</v>
      </c>
      <c r="Y63" s="201">
        <v>0</v>
      </c>
      <c r="Z63" s="201">
        <v>3.21</v>
      </c>
      <c r="AA63" s="201">
        <v>1.38</v>
      </c>
      <c r="AB63" s="201">
        <v>0</v>
      </c>
      <c r="AC63" s="201">
        <v>21.9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39.31</v>
      </c>
      <c r="AJ63" s="201">
        <v>0</v>
      </c>
      <c r="AK63" s="201">
        <v>22.75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19.739999999999998</v>
      </c>
      <c r="K64" s="201">
        <v>234.71</v>
      </c>
      <c r="L64" s="201">
        <v>0.39</v>
      </c>
      <c r="M64" s="201">
        <v>1.0900000000000001</v>
      </c>
      <c r="N64" s="201">
        <v>1.81</v>
      </c>
      <c r="O64" s="201">
        <v>2.56</v>
      </c>
      <c r="P64" s="201">
        <v>0.8</v>
      </c>
      <c r="Q64" s="201">
        <v>0.17</v>
      </c>
      <c r="R64" s="201">
        <v>0.65</v>
      </c>
      <c r="S64" s="201">
        <v>0.4</v>
      </c>
      <c r="T64" s="201">
        <v>0</v>
      </c>
      <c r="U64" s="201">
        <v>1.81</v>
      </c>
      <c r="V64" s="201">
        <v>0.22</v>
      </c>
      <c r="W64" s="201">
        <v>0.81</v>
      </c>
      <c r="X64" s="201">
        <v>3.13</v>
      </c>
      <c r="Y64" s="201">
        <v>0</v>
      </c>
      <c r="Z64" s="201">
        <v>3.21</v>
      </c>
      <c r="AA64" s="201">
        <v>1.38</v>
      </c>
      <c r="AB64" s="201">
        <v>0</v>
      </c>
      <c r="AC64" s="201">
        <v>21.9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39.31</v>
      </c>
      <c r="AJ64" s="201">
        <v>0</v>
      </c>
      <c r="AK64" s="201">
        <v>22.75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19.739999999999998</v>
      </c>
      <c r="K65" s="201">
        <v>234.71</v>
      </c>
      <c r="L65" s="201">
        <v>0.39</v>
      </c>
      <c r="M65" s="201">
        <v>1.0900000000000001</v>
      </c>
      <c r="N65" s="201">
        <v>1.81</v>
      </c>
      <c r="O65" s="201">
        <v>2.56</v>
      </c>
      <c r="P65" s="201">
        <v>0.8</v>
      </c>
      <c r="Q65" s="201">
        <v>0.17</v>
      </c>
      <c r="R65" s="201">
        <v>0.65</v>
      </c>
      <c r="S65" s="201">
        <v>0.4</v>
      </c>
      <c r="T65" s="201">
        <v>0</v>
      </c>
      <c r="U65" s="201">
        <v>1.81</v>
      </c>
      <c r="V65" s="201">
        <v>0.22</v>
      </c>
      <c r="W65" s="201">
        <v>0.81</v>
      </c>
      <c r="X65" s="201">
        <v>3.13</v>
      </c>
      <c r="Y65" s="201">
        <v>0</v>
      </c>
      <c r="Z65" s="201">
        <v>3.21</v>
      </c>
      <c r="AA65" s="201">
        <v>1.38</v>
      </c>
      <c r="AB65" s="201">
        <v>0</v>
      </c>
      <c r="AC65" s="201">
        <v>21.9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39.31</v>
      </c>
      <c r="AJ65" s="201">
        <v>0</v>
      </c>
      <c r="AK65" s="201">
        <v>22.75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19.739999999999998</v>
      </c>
      <c r="K66" s="201">
        <v>234.74</v>
      </c>
      <c r="L66" s="201">
        <v>0.39</v>
      </c>
      <c r="M66" s="201">
        <v>1.0900000000000001</v>
      </c>
      <c r="N66" s="201">
        <v>1.81</v>
      </c>
      <c r="O66" s="201">
        <v>2.56</v>
      </c>
      <c r="P66" s="201">
        <v>0.8</v>
      </c>
      <c r="Q66" s="201">
        <v>0.17</v>
      </c>
      <c r="R66" s="201">
        <v>0.65</v>
      </c>
      <c r="S66" s="201">
        <v>0.4</v>
      </c>
      <c r="T66" s="201">
        <v>0</v>
      </c>
      <c r="U66" s="201">
        <v>1.81</v>
      </c>
      <c r="V66" s="201">
        <v>0.22</v>
      </c>
      <c r="W66" s="201">
        <v>0.81</v>
      </c>
      <c r="X66" s="201">
        <v>3.13</v>
      </c>
      <c r="Y66" s="201">
        <v>0</v>
      </c>
      <c r="Z66" s="201">
        <v>3.21</v>
      </c>
      <c r="AA66" s="201">
        <v>1.38</v>
      </c>
      <c r="AB66" s="201">
        <v>0</v>
      </c>
      <c r="AC66" s="201">
        <v>21.9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39.31</v>
      </c>
      <c r="AJ66" s="201">
        <v>0</v>
      </c>
      <c r="AK66" s="201">
        <v>22.75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19.739999999999998</v>
      </c>
      <c r="K67" s="201">
        <v>234.71</v>
      </c>
      <c r="L67" s="201">
        <v>0.39</v>
      </c>
      <c r="M67" s="201">
        <v>1.0900000000000001</v>
      </c>
      <c r="N67" s="201">
        <v>1.81</v>
      </c>
      <c r="O67" s="201">
        <v>2.56</v>
      </c>
      <c r="P67" s="201">
        <v>0.8</v>
      </c>
      <c r="Q67" s="201">
        <v>0.17</v>
      </c>
      <c r="R67" s="201">
        <v>0.65</v>
      </c>
      <c r="S67" s="201">
        <v>0.4</v>
      </c>
      <c r="T67" s="201">
        <v>0</v>
      </c>
      <c r="U67" s="201">
        <v>1.81</v>
      </c>
      <c r="V67" s="201">
        <v>0.93</v>
      </c>
      <c r="W67" s="201">
        <v>0.81</v>
      </c>
      <c r="X67" s="201">
        <v>3.13</v>
      </c>
      <c r="Y67" s="201">
        <v>0</v>
      </c>
      <c r="Z67" s="201">
        <v>3.21</v>
      </c>
      <c r="AA67" s="201">
        <v>1.38</v>
      </c>
      <c r="AB67" s="201">
        <v>0</v>
      </c>
      <c r="AC67" s="201">
        <v>21.9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39.31</v>
      </c>
      <c r="AJ67" s="201">
        <v>0</v>
      </c>
      <c r="AK67" s="201">
        <v>22.75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19.739999999999998</v>
      </c>
      <c r="K68" s="201">
        <v>234.74</v>
      </c>
      <c r="L68" s="201">
        <v>0.39</v>
      </c>
      <c r="M68" s="201">
        <v>1.0900000000000001</v>
      </c>
      <c r="N68" s="201">
        <v>1.81</v>
      </c>
      <c r="O68" s="201">
        <v>2.56</v>
      </c>
      <c r="P68" s="201">
        <v>0.8</v>
      </c>
      <c r="Q68" s="201">
        <v>0.17</v>
      </c>
      <c r="R68" s="201">
        <v>0.65</v>
      </c>
      <c r="S68" s="201">
        <v>0.4</v>
      </c>
      <c r="T68" s="201">
        <v>0</v>
      </c>
      <c r="U68" s="201">
        <v>1.81</v>
      </c>
      <c r="V68" s="201">
        <v>1.05</v>
      </c>
      <c r="W68" s="201">
        <v>0.81</v>
      </c>
      <c r="X68" s="201">
        <v>3.13</v>
      </c>
      <c r="Y68" s="201">
        <v>0</v>
      </c>
      <c r="Z68" s="201">
        <v>3.21</v>
      </c>
      <c r="AA68" s="201">
        <v>1.38</v>
      </c>
      <c r="AB68" s="201">
        <v>0</v>
      </c>
      <c r="AC68" s="201">
        <v>21.9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39.31</v>
      </c>
      <c r="AJ68" s="201">
        <v>0</v>
      </c>
      <c r="AK68" s="201">
        <v>22.75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19.739999999999998</v>
      </c>
      <c r="K69" s="201">
        <v>234.71</v>
      </c>
      <c r="L69" s="201">
        <v>0.39</v>
      </c>
      <c r="M69" s="201">
        <v>1.0900000000000001</v>
      </c>
      <c r="N69" s="201">
        <v>1.81</v>
      </c>
      <c r="O69" s="201">
        <v>2.56</v>
      </c>
      <c r="P69" s="201">
        <v>0.8</v>
      </c>
      <c r="Q69" s="201">
        <v>0.17</v>
      </c>
      <c r="R69" s="201">
        <v>0.65</v>
      </c>
      <c r="S69" s="201">
        <v>0.4</v>
      </c>
      <c r="T69" s="201">
        <v>0</v>
      </c>
      <c r="U69" s="201">
        <v>1.81</v>
      </c>
      <c r="V69" s="201">
        <v>1.05</v>
      </c>
      <c r="W69" s="201">
        <v>0.81</v>
      </c>
      <c r="X69" s="201">
        <v>3.13</v>
      </c>
      <c r="Y69" s="201">
        <v>0</v>
      </c>
      <c r="Z69" s="201">
        <v>3.21</v>
      </c>
      <c r="AA69" s="201">
        <v>1.38</v>
      </c>
      <c r="AB69" s="201">
        <v>0</v>
      </c>
      <c r="AC69" s="201">
        <v>21.9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39.31</v>
      </c>
      <c r="AJ69" s="201">
        <v>0</v>
      </c>
      <c r="AK69" s="201">
        <v>22.75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19.739999999999998</v>
      </c>
      <c r="K70" s="201">
        <v>234.74</v>
      </c>
      <c r="L70" s="201">
        <v>0.39</v>
      </c>
      <c r="M70" s="201">
        <v>1.0900000000000001</v>
      </c>
      <c r="N70" s="201">
        <v>1.81</v>
      </c>
      <c r="O70" s="201">
        <v>2.56</v>
      </c>
      <c r="P70" s="201">
        <v>0.8</v>
      </c>
      <c r="Q70" s="201">
        <v>0.17</v>
      </c>
      <c r="R70" s="201">
        <v>0.65</v>
      </c>
      <c r="S70" s="201">
        <v>0.4</v>
      </c>
      <c r="T70" s="201">
        <v>0</v>
      </c>
      <c r="U70" s="201">
        <v>1.81</v>
      </c>
      <c r="V70" s="201">
        <v>1.05</v>
      </c>
      <c r="W70" s="201">
        <v>0.81</v>
      </c>
      <c r="X70" s="201">
        <v>3.13</v>
      </c>
      <c r="Y70" s="201">
        <v>0</v>
      </c>
      <c r="Z70" s="201">
        <v>3.21</v>
      </c>
      <c r="AA70" s="201">
        <v>1.38</v>
      </c>
      <c r="AB70" s="201">
        <v>0</v>
      </c>
      <c r="AC70" s="201">
        <v>21.9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39.31</v>
      </c>
      <c r="AJ70" s="201">
        <v>0</v>
      </c>
      <c r="AK70" s="201">
        <v>22.75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19.739999999999998</v>
      </c>
      <c r="K71" s="201">
        <v>234.71</v>
      </c>
      <c r="L71" s="201">
        <v>0.39</v>
      </c>
      <c r="M71" s="201">
        <v>1.21</v>
      </c>
      <c r="N71" s="201">
        <v>1.81</v>
      </c>
      <c r="O71" s="201">
        <v>2.56</v>
      </c>
      <c r="P71" s="201">
        <v>0.81</v>
      </c>
      <c r="Q71" s="201">
        <v>0.17</v>
      </c>
      <c r="R71" s="201">
        <v>0.65</v>
      </c>
      <c r="S71" s="201">
        <v>0.4</v>
      </c>
      <c r="T71" s="201">
        <v>0</v>
      </c>
      <c r="U71" s="201">
        <v>1.81</v>
      </c>
      <c r="V71" s="201">
        <v>1.05</v>
      </c>
      <c r="W71" s="201">
        <v>0.81</v>
      </c>
      <c r="X71" s="201">
        <v>3.13</v>
      </c>
      <c r="Y71" s="201">
        <v>0</v>
      </c>
      <c r="Z71" s="201">
        <v>3.21</v>
      </c>
      <c r="AA71" s="201">
        <v>1.38</v>
      </c>
      <c r="AB71" s="201">
        <v>0</v>
      </c>
      <c r="AC71" s="201">
        <v>21.9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39.31</v>
      </c>
      <c r="AJ71" s="201">
        <v>0</v>
      </c>
      <c r="AK71" s="201">
        <v>22.75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19.739999999999998</v>
      </c>
      <c r="K72" s="201">
        <v>234.74</v>
      </c>
      <c r="L72" s="201">
        <v>0.39</v>
      </c>
      <c r="M72" s="201">
        <v>1.33</v>
      </c>
      <c r="N72" s="201">
        <v>1.81</v>
      </c>
      <c r="O72" s="201">
        <v>2.56</v>
      </c>
      <c r="P72" s="201">
        <v>0.81</v>
      </c>
      <c r="Q72" s="201">
        <v>0.17</v>
      </c>
      <c r="R72" s="201">
        <v>0.65</v>
      </c>
      <c r="S72" s="201">
        <v>0.4</v>
      </c>
      <c r="T72" s="201">
        <v>0</v>
      </c>
      <c r="U72" s="201">
        <v>1.81</v>
      </c>
      <c r="V72" s="201">
        <v>1.05</v>
      </c>
      <c r="W72" s="201">
        <v>0.81</v>
      </c>
      <c r="X72" s="201">
        <v>3.13</v>
      </c>
      <c r="Y72" s="201">
        <v>0</v>
      </c>
      <c r="Z72" s="201">
        <v>3.21</v>
      </c>
      <c r="AA72" s="201">
        <v>1.38</v>
      </c>
      <c r="AB72" s="201">
        <v>0</v>
      </c>
      <c r="AC72" s="201">
        <v>21.9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39.31</v>
      </c>
      <c r="AJ72" s="201">
        <v>0</v>
      </c>
      <c r="AK72" s="201">
        <v>22.75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19.739999999999998</v>
      </c>
      <c r="K73" s="201">
        <v>242.11</v>
      </c>
      <c r="L73" s="201">
        <v>0.39</v>
      </c>
      <c r="M73" s="201">
        <v>1.45</v>
      </c>
      <c r="N73" s="201">
        <v>1.81</v>
      </c>
      <c r="O73" s="201">
        <v>2.56</v>
      </c>
      <c r="P73" s="201">
        <v>0.81</v>
      </c>
      <c r="Q73" s="201">
        <v>0.17</v>
      </c>
      <c r="R73" s="201">
        <v>0.65</v>
      </c>
      <c r="S73" s="201">
        <v>0.4</v>
      </c>
      <c r="T73" s="201">
        <v>0</v>
      </c>
      <c r="U73" s="201">
        <v>1.81</v>
      </c>
      <c r="V73" s="201">
        <v>1.05</v>
      </c>
      <c r="W73" s="201">
        <v>0.81</v>
      </c>
      <c r="X73" s="201">
        <v>3.13</v>
      </c>
      <c r="Y73" s="201">
        <v>0</v>
      </c>
      <c r="Z73" s="201">
        <v>3.21</v>
      </c>
      <c r="AA73" s="201">
        <v>1.38</v>
      </c>
      <c r="AB73" s="201">
        <v>0</v>
      </c>
      <c r="AC73" s="201">
        <v>21.9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39.31</v>
      </c>
      <c r="AJ73" s="201">
        <v>0</v>
      </c>
      <c r="AK73" s="201">
        <v>22.75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19.739999999999998</v>
      </c>
      <c r="K74" s="201">
        <v>242.11</v>
      </c>
      <c r="L74" s="201">
        <v>0.39</v>
      </c>
      <c r="M74" s="201">
        <v>1.57</v>
      </c>
      <c r="N74" s="201">
        <v>1.81</v>
      </c>
      <c r="O74" s="201">
        <v>2.56</v>
      </c>
      <c r="P74" s="201">
        <v>0.81</v>
      </c>
      <c r="Q74" s="201">
        <v>0.17</v>
      </c>
      <c r="R74" s="201">
        <v>0.65</v>
      </c>
      <c r="S74" s="201">
        <v>0.4</v>
      </c>
      <c r="T74" s="201">
        <v>0</v>
      </c>
      <c r="U74" s="201">
        <v>1.81</v>
      </c>
      <c r="V74" s="201">
        <v>1.05</v>
      </c>
      <c r="W74" s="201">
        <v>0.81</v>
      </c>
      <c r="X74" s="201">
        <v>3.13</v>
      </c>
      <c r="Y74" s="201">
        <v>0</v>
      </c>
      <c r="Z74" s="201">
        <v>3.21</v>
      </c>
      <c r="AA74" s="201">
        <v>1.38</v>
      </c>
      <c r="AB74" s="201">
        <v>0</v>
      </c>
      <c r="AC74" s="201">
        <v>21.9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39.31</v>
      </c>
      <c r="AJ74" s="201">
        <v>0</v>
      </c>
      <c r="AK74" s="201">
        <v>22.75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19.739999999999998</v>
      </c>
      <c r="K75" s="201">
        <v>242.11</v>
      </c>
      <c r="L75" s="201">
        <v>0.39</v>
      </c>
      <c r="M75" s="201">
        <v>1.57</v>
      </c>
      <c r="N75" s="201">
        <v>1.81</v>
      </c>
      <c r="O75" s="201">
        <v>2.56</v>
      </c>
      <c r="P75" s="201">
        <v>0.82</v>
      </c>
      <c r="Q75" s="201">
        <v>0.17</v>
      </c>
      <c r="R75" s="201">
        <v>0.65</v>
      </c>
      <c r="S75" s="201">
        <v>0.4</v>
      </c>
      <c r="T75" s="201">
        <v>0</v>
      </c>
      <c r="U75" s="201">
        <v>1.81</v>
      </c>
      <c r="V75" s="201">
        <v>1.05</v>
      </c>
      <c r="W75" s="201">
        <v>0.81</v>
      </c>
      <c r="X75" s="201">
        <v>3.13</v>
      </c>
      <c r="Y75" s="201">
        <v>0</v>
      </c>
      <c r="Z75" s="201">
        <v>3.21</v>
      </c>
      <c r="AA75" s="201">
        <v>1.38</v>
      </c>
      <c r="AB75" s="201">
        <v>0</v>
      </c>
      <c r="AC75" s="201">
        <v>25.31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39.31</v>
      </c>
      <c r="AJ75" s="201">
        <v>0</v>
      </c>
      <c r="AK75" s="201">
        <v>22.75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19.739999999999998</v>
      </c>
      <c r="K76" s="201">
        <v>242.11</v>
      </c>
      <c r="L76" s="201">
        <v>0.39</v>
      </c>
      <c r="M76" s="201">
        <v>1.69</v>
      </c>
      <c r="N76" s="201">
        <v>1.81</v>
      </c>
      <c r="O76" s="201">
        <v>2.56</v>
      </c>
      <c r="P76" s="201">
        <v>0.82</v>
      </c>
      <c r="Q76" s="201">
        <v>0.17</v>
      </c>
      <c r="R76" s="201">
        <v>0.65</v>
      </c>
      <c r="S76" s="201">
        <v>0.4</v>
      </c>
      <c r="T76" s="201">
        <v>0</v>
      </c>
      <c r="U76" s="201">
        <v>1.81</v>
      </c>
      <c r="V76" s="201">
        <v>1.05</v>
      </c>
      <c r="W76" s="201">
        <v>0.81</v>
      </c>
      <c r="X76" s="201">
        <v>3.13</v>
      </c>
      <c r="Y76" s="201">
        <v>0</v>
      </c>
      <c r="Z76" s="201">
        <v>3.21</v>
      </c>
      <c r="AA76" s="201">
        <v>1.38</v>
      </c>
      <c r="AB76" s="201">
        <v>0</v>
      </c>
      <c r="AC76" s="201">
        <v>25.31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39.31</v>
      </c>
      <c r="AJ76" s="201">
        <v>0</v>
      </c>
      <c r="AK76" s="201">
        <v>22.75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19.739999999999998</v>
      </c>
      <c r="K77" s="201">
        <v>242.11</v>
      </c>
      <c r="L77" s="201">
        <v>0.39</v>
      </c>
      <c r="M77" s="201">
        <v>1.69</v>
      </c>
      <c r="N77" s="201">
        <v>1.81</v>
      </c>
      <c r="O77" s="201">
        <v>2.56</v>
      </c>
      <c r="P77" s="201">
        <v>0.96</v>
      </c>
      <c r="Q77" s="201">
        <v>0.17</v>
      </c>
      <c r="R77" s="201">
        <v>0.65</v>
      </c>
      <c r="S77" s="201">
        <v>0.4</v>
      </c>
      <c r="T77" s="201">
        <v>0</v>
      </c>
      <c r="U77" s="201">
        <v>1.81</v>
      </c>
      <c r="V77" s="201">
        <v>1.05</v>
      </c>
      <c r="W77" s="201">
        <v>0.81</v>
      </c>
      <c r="X77" s="201">
        <v>3.13</v>
      </c>
      <c r="Y77" s="201">
        <v>0</v>
      </c>
      <c r="Z77" s="201">
        <v>3.21</v>
      </c>
      <c r="AA77" s="201">
        <v>1.38</v>
      </c>
      <c r="AB77" s="201">
        <v>0</v>
      </c>
      <c r="AC77" s="201">
        <v>25.31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39.31</v>
      </c>
      <c r="AJ77" s="201">
        <v>0</v>
      </c>
      <c r="AK77" s="201">
        <v>22.75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19.739999999999998</v>
      </c>
      <c r="K78" s="201">
        <v>242.11</v>
      </c>
      <c r="L78" s="201">
        <v>0.39</v>
      </c>
      <c r="M78" s="201">
        <v>1.82</v>
      </c>
      <c r="N78" s="201">
        <v>1.81</v>
      </c>
      <c r="O78" s="201">
        <v>2.56</v>
      </c>
      <c r="P78" s="201">
        <v>0.96</v>
      </c>
      <c r="Q78" s="201">
        <v>0.17</v>
      </c>
      <c r="R78" s="201">
        <v>0.65</v>
      </c>
      <c r="S78" s="201">
        <v>0.4</v>
      </c>
      <c r="T78" s="201">
        <v>0</v>
      </c>
      <c r="U78" s="201">
        <v>1.81</v>
      </c>
      <c r="V78" s="201">
        <v>1.05</v>
      </c>
      <c r="W78" s="201">
        <v>0.81</v>
      </c>
      <c r="X78" s="201">
        <v>3.13</v>
      </c>
      <c r="Y78" s="201">
        <v>0</v>
      </c>
      <c r="Z78" s="201">
        <v>3.21</v>
      </c>
      <c r="AA78" s="201">
        <v>1.38</v>
      </c>
      <c r="AB78" s="201">
        <v>0</v>
      </c>
      <c r="AC78" s="201">
        <v>25.31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39.31</v>
      </c>
      <c r="AJ78" s="201">
        <v>0</v>
      </c>
      <c r="AK78" s="201">
        <v>23.62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19.739999999999998</v>
      </c>
      <c r="K79" s="201">
        <v>242.11</v>
      </c>
      <c r="L79" s="201">
        <v>0.39</v>
      </c>
      <c r="M79" s="201">
        <v>1.82</v>
      </c>
      <c r="N79" s="201">
        <v>1.81</v>
      </c>
      <c r="O79" s="201">
        <v>2.56</v>
      </c>
      <c r="P79" s="201">
        <v>1.62</v>
      </c>
      <c r="Q79" s="201">
        <v>0.17</v>
      </c>
      <c r="R79" s="201">
        <v>0.65</v>
      </c>
      <c r="S79" s="201">
        <v>0.4</v>
      </c>
      <c r="T79" s="201">
        <v>0</v>
      </c>
      <c r="U79" s="201">
        <v>1.81</v>
      </c>
      <c r="V79" s="201">
        <v>1.1200000000000001</v>
      </c>
      <c r="W79" s="201">
        <v>0.81</v>
      </c>
      <c r="X79" s="201">
        <v>3.13</v>
      </c>
      <c r="Y79" s="201">
        <v>0</v>
      </c>
      <c r="Z79" s="201">
        <v>3.21</v>
      </c>
      <c r="AA79" s="201">
        <v>1.38</v>
      </c>
      <c r="AB79" s="201">
        <v>0</v>
      </c>
      <c r="AC79" s="201">
        <v>20.9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39.31</v>
      </c>
      <c r="AJ79" s="201">
        <v>0</v>
      </c>
      <c r="AK79" s="201">
        <v>22.75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19.739999999999998</v>
      </c>
      <c r="K80" s="201">
        <v>242.11</v>
      </c>
      <c r="L80" s="201">
        <v>0.39</v>
      </c>
      <c r="M80" s="201">
        <v>1.82</v>
      </c>
      <c r="N80" s="201">
        <v>1.81</v>
      </c>
      <c r="O80" s="201">
        <v>2.56</v>
      </c>
      <c r="P80" s="201">
        <v>2.4300000000000002</v>
      </c>
      <c r="Q80" s="201">
        <v>0.17</v>
      </c>
      <c r="R80" s="201">
        <v>0.65</v>
      </c>
      <c r="S80" s="201">
        <v>0.4</v>
      </c>
      <c r="T80" s="201">
        <v>0</v>
      </c>
      <c r="U80" s="201">
        <v>1.81</v>
      </c>
      <c r="V80" s="201">
        <v>1.1200000000000001</v>
      </c>
      <c r="W80" s="201">
        <v>0.81</v>
      </c>
      <c r="X80" s="201">
        <v>3.13</v>
      </c>
      <c r="Y80" s="201">
        <v>0</v>
      </c>
      <c r="Z80" s="201">
        <v>3.21</v>
      </c>
      <c r="AA80" s="201">
        <v>1.38</v>
      </c>
      <c r="AB80" s="201">
        <v>0</v>
      </c>
      <c r="AC80" s="201">
        <v>20.9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39.31</v>
      </c>
      <c r="AJ80" s="201">
        <v>0</v>
      </c>
      <c r="AK80" s="201">
        <v>23.62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19.739999999999998</v>
      </c>
      <c r="K81" s="201">
        <v>242.11</v>
      </c>
      <c r="L81" s="201">
        <v>0.39</v>
      </c>
      <c r="M81" s="201">
        <v>1.82</v>
      </c>
      <c r="N81" s="201">
        <v>1.81</v>
      </c>
      <c r="O81" s="201">
        <v>2.56</v>
      </c>
      <c r="P81" s="201">
        <v>2.4300000000000002</v>
      </c>
      <c r="Q81" s="201">
        <v>0.17</v>
      </c>
      <c r="R81" s="201">
        <v>0.65</v>
      </c>
      <c r="S81" s="201">
        <v>0.4</v>
      </c>
      <c r="T81" s="201">
        <v>0</v>
      </c>
      <c r="U81" s="201">
        <v>1.81</v>
      </c>
      <c r="V81" s="201">
        <v>1.32</v>
      </c>
      <c r="W81" s="201">
        <v>0.81</v>
      </c>
      <c r="X81" s="201">
        <v>24.48</v>
      </c>
      <c r="Y81" s="201">
        <v>0</v>
      </c>
      <c r="Z81" s="201">
        <v>3.21</v>
      </c>
      <c r="AA81" s="201">
        <v>1.38</v>
      </c>
      <c r="AB81" s="201">
        <v>0</v>
      </c>
      <c r="AC81" s="201">
        <v>20.9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39.31</v>
      </c>
      <c r="AJ81" s="201">
        <v>0</v>
      </c>
      <c r="AK81" s="201">
        <v>23.62</v>
      </c>
      <c r="AL81" s="201">
        <v>9.34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19.739999999999998</v>
      </c>
      <c r="K82" s="201">
        <v>242.11</v>
      </c>
      <c r="L82" s="201">
        <v>0.39</v>
      </c>
      <c r="M82" s="201">
        <v>1.82</v>
      </c>
      <c r="N82" s="201">
        <v>1.81</v>
      </c>
      <c r="O82" s="201">
        <v>2.56</v>
      </c>
      <c r="P82" s="201">
        <v>2.4300000000000002</v>
      </c>
      <c r="Q82" s="201">
        <v>0.17</v>
      </c>
      <c r="R82" s="201">
        <v>0.65</v>
      </c>
      <c r="S82" s="201">
        <v>0.4</v>
      </c>
      <c r="T82" s="201">
        <v>0</v>
      </c>
      <c r="U82" s="201">
        <v>1.81</v>
      </c>
      <c r="V82" s="201">
        <v>1.32</v>
      </c>
      <c r="W82" s="201">
        <v>0.81</v>
      </c>
      <c r="X82" s="201">
        <v>24.48</v>
      </c>
      <c r="Y82" s="201">
        <v>0</v>
      </c>
      <c r="Z82" s="201">
        <v>3.21</v>
      </c>
      <c r="AA82" s="201">
        <v>1.38</v>
      </c>
      <c r="AB82" s="201">
        <v>0</v>
      </c>
      <c r="AC82" s="201">
        <v>20.9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39.31</v>
      </c>
      <c r="AJ82" s="201">
        <v>0</v>
      </c>
      <c r="AK82" s="201">
        <v>23.62</v>
      </c>
      <c r="AL82" s="201">
        <v>9.34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19.739999999999998</v>
      </c>
      <c r="K83" s="201">
        <v>242.11</v>
      </c>
      <c r="L83" s="201">
        <v>0.39</v>
      </c>
      <c r="M83" s="201">
        <v>1.82</v>
      </c>
      <c r="N83" s="201">
        <v>1.81</v>
      </c>
      <c r="O83" s="201">
        <v>2.56</v>
      </c>
      <c r="P83" s="201">
        <v>2.4300000000000002</v>
      </c>
      <c r="Q83" s="201">
        <v>0.17</v>
      </c>
      <c r="R83" s="201">
        <v>0.65</v>
      </c>
      <c r="S83" s="201">
        <v>0.4</v>
      </c>
      <c r="T83" s="201">
        <v>0</v>
      </c>
      <c r="U83" s="201">
        <v>1.81</v>
      </c>
      <c r="V83" s="201">
        <v>1.32</v>
      </c>
      <c r="W83" s="201">
        <v>0.81</v>
      </c>
      <c r="X83" s="201">
        <v>24.48</v>
      </c>
      <c r="Y83" s="201">
        <v>0</v>
      </c>
      <c r="Z83" s="201">
        <v>3.21</v>
      </c>
      <c r="AA83" s="201">
        <v>1.38</v>
      </c>
      <c r="AB83" s="201">
        <v>0</v>
      </c>
      <c r="AC83" s="201">
        <v>20.9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39.31</v>
      </c>
      <c r="AJ83" s="201">
        <v>0</v>
      </c>
      <c r="AK83" s="201">
        <v>23.62</v>
      </c>
      <c r="AL83" s="201">
        <v>9.34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19.739999999999998</v>
      </c>
      <c r="K84" s="201">
        <v>242.11</v>
      </c>
      <c r="L84" s="201">
        <v>0.39</v>
      </c>
      <c r="M84" s="201">
        <v>1.82</v>
      </c>
      <c r="N84" s="201">
        <v>1.81</v>
      </c>
      <c r="O84" s="201">
        <v>2.56</v>
      </c>
      <c r="P84" s="201">
        <v>2.4300000000000002</v>
      </c>
      <c r="Q84" s="201">
        <v>0.17</v>
      </c>
      <c r="R84" s="201">
        <v>0.65</v>
      </c>
      <c r="S84" s="201">
        <v>0.4</v>
      </c>
      <c r="T84" s="201">
        <v>0</v>
      </c>
      <c r="U84" s="201">
        <v>1.81</v>
      </c>
      <c r="V84" s="201">
        <v>1.32</v>
      </c>
      <c r="W84" s="201">
        <v>0.81</v>
      </c>
      <c r="X84" s="201">
        <v>24.48</v>
      </c>
      <c r="Y84" s="201">
        <v>0</v>
      </c>
      <c r="Z84" s="201">
        <v>3.21</v>
      </c>
      <c r="AA84" s="201">
        <v>1.38</v>
      </c>
      <c r="AB84" s="201">
        <v>0</v>
      </c>
      <c r="AC84" s="201">
        <v>20.9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39.31</v>
      </c>
      <c r="AJ84" s="201">
        <v>0</v>
      </c>
      <c r="AK84" s="201">
        <v>23.62</v>
      </c>
      <c r="AL84" s="201">
        <v>9.34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19.739999999999998</v>
      </c>
      <c r="K85" s="201">
        <v>131.87</v>
      </c>
      <c r="L85" s="201">
        <v>0.39</v>
      </c>
      <c r="M85" s="201">
        <v>1.93</v>
      </c>
      <c r="N85" s="201">
        <v>1.81</v>
      </c>
      <c r="O85" s="201">
        <v>2.56</v>
      </c>
      <c r="P85" s="201">
        <v>0.87</v>
      </c>
      <c r="Q85" s="201">
        <v>0.17</v>
      </c>
      <c r="R85" s="201">
        <v>0.65</v>
      </c>
      <c r="S85" s="201">
        <v>0.4</v>
      </c>
      <c r="T85" s="201">
        <v>0</v>
      </c>
      <c r="U85" s="201">
        <v>1.81</v>
      </c>
      <c r="V85" s="201">
        <v>1.32</v>
      </c>
      <c r="W85" s="201">
        <v>0.81</v>
      </c>
      <c r="X85" s="201">
        <v>24.48</v>
      </c>
      <c r="Y85" s="201">
        <v>0</v>
      </c>
      <c r="Z85" s="201">
        <v>3.21</v>
      </c>
      <c r="AA85" s="201">
        <v>1.38</v>
      </c>
      <c r="AB85" s="201">
        <v>0</v>
      </c>
      <c r="AC85" s="201">
        <v>20.9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39.31</v>
      </c>
      <c r="AJ85" s="201">
        <v>0</v>
      </c>
      <c r="AK85" s="201">
        <v>0</v>
      </c>
      <c r="AL85" s="201">
        <v>9.34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19.739999999999998</v>
      </c>
      <c r="K86" s="201">
        <v>96.16</v>
      </c>
      <c r="L86" s="201">
        <v>0.39</v>
      </c>
      <c r="M86" s="201">
        <v>2</v>
      </c>
      <c r="N86" s="201">
        <v>1.81</v>
      </c>
      <c r="O86" s="201">
        <v>2.56</v>
      </c>
      <c r="P86" s="201">
        <v>0.87</v>
      </c>
      <c r="Q86" s="201">
        <v>0.17</v>
      </c>
      <c r="R86" s="201">
        <v>0.65</v>
      </c>
      <c r="S86" s="201">
        <v>0.4</v>
      </c>
      <c r="T86" s="201">
        <v>0</v>
      </c>
      <c r="U86" s="201">
        <v>1.81</v>
      </c>
      <c r="V86" s="201">
        <v>1.32</v>
      </c>
      <c r="W86" s="201">
        <v>0.81</v>
      </c>
      <c r="X86" s="201">
        <v>24.48</v>
      </c>
      <c r="Y86" s="201">
        <v>0</v>
      </c>
      <c r="Z86" s="201">
        <v>3.21</v>
      </c>
      <c r="AA86" s="201">
        <v>1.38</v>
      </c>
      <c r="AB86" s="201">
        <v>0</v>
      </c>
      <c r="AC86" s="201">
        <v>20.9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39.31</v>
      </c>
      <c r="AJ86" s="201">
        <v>0</v>
      </c>
      <c r="AK86" s="201">
        <v>0</v>
      </c>
      <c r="AL86" s="201">
        <v>9.34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19.739999999999998</v>
      </c>
      <c r="K87" s="201">
        <v>17.88</v>
      </c>
      <c r="L87" s="201">
        <v>0.39</v>
      </c>
      <c r="M87" s="201">
        <v>2</v>
      </c>
      <c r="N87" s="201">
        <v>1.81</v>
      </c>
      <c r="O87" s="201">
        <v>2.56</v>
      </c>
      <c r="P87" s="201">
        <v>0.86</v>
      </c>
      <c r="Q87" s="201">
        <v>0.17</v>
      </c>
      <c r="R87" s="201">
        <v>0.65</v>
      </c>
      <c r="S87" s="201">
        <v>0.4</v>
      </c>
      <c r="T87" s="201">
        <v>0</v>
      </c>
      <c r="U87" s="201">
        <v>1.81</v>
      </c>
      <c r="V87" s="201">
        <v>1.32</v>
      </c>
      <c r="W87" s="201">
        <v>0.81</v>
      </c>
      <c r="X87" s="201">
        <v>24.48</v>
      </c>
      <c r="Y87" s="201">
        <v>0</v>
      </c>
      <c r="Z87" s="201">
        <v>3.21</v>
      </c>
      <c r="AA87" s="201">
        <v>1.38</v>
      </c>
      <c r="AB87" s="201">
        <v>0</v>
      </c>
      <c r="AC87" s="201">
        <v>20.9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39.31</v>
      </c>
      <c r="AJ87" s="201">
        <v>0</v>
      </c>
      <c r="AK87" s="201">
        <v>0</v>
      </c>
      <c r="AL87" s="201">
        <v>9.34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19.739999999999998</v>
      </c>
      <c r="K88" s="201">
        <v>17.88</v>
      </c>
      <c r="L88" s="201">
        <v>0.39</v>
      </c>
      <c r="M88" s="201">
        <v>2</v>
      </c>
      <c r="N88" s="201">
        <v>1.81</v>
      </c>
      <c r="O88" s="201">
        <v>2.56</v>
      </c>
      <c r="P88" s="201">
        <v>0.86</v>
      </c>
      <c r="Q88" s="201">
        <v>0.17</v>
      </c>
      <c r="R88" s="201">
        <v>0.65</v>
      </c>
      <c r="S88" s="201">
        <v>0.4</v>
      </c>
      <c r="T88" s="201">
        <v>0</v>
      </c>
      <c r="U88" s="201">
        <v>1.81</v>
      </c>
      <c r="V88" s="201">
        <v>1.32</v>
      </c>
      <c r="W88" s="201">
        <v>0.81</v>
      </c>
      <c r="X88" s="201">
        <v>24.48</v>
      </c>
      <c r="Y88" s="201">
        <v>0</v>
      </c>
      <c r="Z88" s="201">
        <v>3.21</v>
      </c>
      <c r="AA88" s="201">
        <v>1.38</v>
      </c>
      <c r="AB88" s="201">
        <v>0</v>
      </c>
      <c r="AC88" s="201">
        <v>20.9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39.31</v>
      </c>
      <c r="AJ88" s="201">
        <v>0</v>
      </c>
      <c r="AK88" s="201">
        <v>0</v>
      </c>
      <c r="AL88" s="201">
        <v>9.34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19.739999999999998</v>
      </c>
      <c r="K89" s="201">
        <v>17.88</v>
      </c>
      <c r="L89" s="201">
        <v>0.39</v>
      </c>
      <c r="M89" s="201">
        <v>2.08</v>
      </c>
      <c r="N89" s="201">
        <v>1.81</v>
      </c>
      <c r="O89" s="201">
        <v>2.56</v>
      </c>
      <c r="P89" s="201">
        <v>0.86</v>
      </c>
      <c r="Q89" s="201">
        <v>0.17</v>
      </c>
      <c r="R89" s="201">
        <v>0.65</v>
      </c>
      <c r="S89" s="201">
        <v>0.4</v>
      </c>
      <c r="T89" s="201">
        <v>0</v>
      </c>
      <c r="U89" s="201">
        <v>1.81</v>
      </c>
      <c r="V89" s="201">
        <v>1.32</v>
      </c>
      <c r="W89" s="201">
        <v>0.81</v>
      </c>
      <c r="X89" s="201">
        <v>24.48</v>
      </c>
      <c r="Y89" s="201">
        <v>0</v>
      </c>
      <c r="Z89" s="201">
        <v>3.21</v>
      </c>
      <c r="AA89" s="201">
        <v>1.38</v>
      </c>
      <c r="AB89" s="201">
        <v>0</v>
      </c>
      <c r="AC89" s="201">
        <v>20.9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39.31</v>
      </c>
      <c r="AJ89" s="201">
        <v>0</v>
      </c>
      <c r="AK89" s="201">
        <v>0</v>
      </c>
      <c r="AL89" s="201">
        <v>9.34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19.739999999999998</v>
      </c>
      <c r="K90" s="201">
        <v>17.88</v>
      </c>
      <c r="L90" s="201">
        <v>0.39</v>
      </c>
      <c r="M90" s="201">
        <v>2.08</v>
      </c>
      <c r="N90" s="201">
        <v>1.81</v>
      </c>
      <c r="O90" s="201">
        <v>2.56</v>
      </c>
      <c r="P90" s="201">
        <v>0.86</v>
      </c>
      <c r="Q90" s="201">
        <v>0.17</v>
      </c>
      <c r="R90" s="201">
        <v>0.65</v>
      </c>
      <c r="S90" s="201">
        <v>0.4</v>
      </c>
      <c r="T90" s="201">
        <v>0</v>
      </c>
      <c r="U90" s="201">
        <v>1.81</v>
      </c>
      <c r="V90" s="201">
        <v>1.32</v>
      </c>
      <c r="W90" s="201">
        <v>0.81</v>
      </c>
      <c r="X90" s="201">
        <v>24.48</v>
      </c>
      <c r="Y90" s="201">
        <v>0</v>
      </c>
      <c r="Z90" s="201">
        <v>3.21</v>
      </c>
      <c r="AA90" s="201">
        <v>1.38</v>
      </c>
      <c r="AB90" s="201">
        <v>0</v>
      </c>
      <c r="AC90" s="201">
        <v>20.9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39.31</v>
      </c>
      <c r="AJ90" s="201">
        <v>0</v>
      </c>
      <c r="AK90" s="201">
        <v>0</v>
      </c>
      <c r="AL90" s="201">
        <v>9.34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19.739999999999998</v>
      </c>
      <c r="K91" s="201">
        <v>17.88</v>
      </c>
      <c r="L91" s="201">
        <v>0.39</v>
      </c>
      <c r="M91" s="201">
        <v>2.08</v>
      </c>
      <c r="N91" s="201">
        <v>1.81</v>
      </c>
      <c r="O91" s="201">
        <v>2.56</v>
      </c>
      <c r="P91" s="201">
        <v>0.86</v>
      </c>
      <c r="Q91" s="201">
        <v>0.17</v>
      </c>
      <c r="R91" s="201">
        <v>0.65</v>
      </c>
      <c r="S91" s="201">
        <v>0.4</v>
      </c>
      <c r="T91" s="201">
        <v>0</v>
      </c>
      <c r="U91" s="201">
        <v>1.81</v>
      </c>
      <c r="V91" s="201">
        <v>1.1200000000000001</v>
      </c>
      <c r="W91" s="201">
        <v>0.81</v>
      </c>
      <c r="X91" s="201">
        <v>24.48</v>
      </c>
      <c r="Y91" s="201">
        <v>0</v>
      </c>
      <c r="Z91" s="201">
        <v>3.21</v>
      </c>
      <c r="AA91" s="201">
        <v>1.38</v>
      </c>
      <c r="AB91" s="201">
        <v>0</v>
      </c>
      <c r="AC91" s="201">
        <v>20.9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39.31</v>
      </c>
      <c r="AJ91" s="201">
        <v>0</v>
      </c>
      <c r="AK91" s="201">
        <v>0</v>
      </c>
      <c r="AL91" s="201">
        <v>9.34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19.739999999999998</v>
      </c>
      <c r="K92" s="201">
        <v>17.88</v>
      </c>
      <c r="L92" s="201">
        <v>0.39</v>
      </c>
      <c r="M92" s="201">
        <v>2.08</v>
      </c>
      <c r="N92" s="201">
        <v>1.81</v>
      </c>
      <c r="O92" s="201">
        <v>2.56</v>
      </c>
      <c r="P92" s="201">
        <v>0.86</v>
      </c>
      <c r="Q92" s="201">
        <v>0.17</v>
      </c>
      <c r="R92" s="201">
        <v>0.65</v>
      </c>
      <c r="S92" s="201">
        <v>0.4</v>
      </c>
      <c r="T92" s="201">
        <v>0</v>
      </c>
      <c r="U92" s="201">
        <v>1.81</v>
      </c>
      <c r="V92" s="201">
        <v>1.1200000000000001</v>
      </c>
      <c r="W92" s="201">
        <v>0.81</v>
      </c>
      <c r="X92" s="201">
        <v>24.48</v>
      </c>
      <c r="Y92" s="201">
        <v>0</v>
      </c>
      <c r="Z92" s="201">
        <v>3.21</v>
      </c>
      <c r="AA92" s="201">
        <v>1.38</v>
      </c>
      <c r="AB92" s="201">
        <v>0</v>
      </c>
      <c r="AC92" s="201">
        <v>20.03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39.31</v>
      </c>
      <c r="AJ92" s="201">
        <v>0</v>
      </c>
      <c r="AK92" s="201">
        <v>0</v>
      </c>
      <c r="AL92" s="201">
        <v>9.34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19.739999999999998</v>
      </c>
      <c r="K93" s="201">
        <v>32.46</v>
      </c>
      <c r="L93" s="201">
        <v>11.04</v>
      </c>
      <c r="M93" s="201">
        <v>2.08</v>
      </c>
      <c r="N93" s="201">
        <v>1.81</v>
      </c>
      <c r="O93" s="201">
        <v>2.56</v>
      </c>
      <c r="P93" s="201">
        <v>0.86</v>
      </c>
      <c r="Q93" s="201">
        <v>0.38</v>
      </c>
      <c r="R93" s="201">
        <v>1.48</v>
      </c>
      <c r="S93" s="201">
        <v>0.92</v>
      </c>
      <c r="T93" s="201">
        <v>0</v>
      </c>
      <c r="U93" s="201">
        <v>1.81</v>
      </c>
      <c r="V93" s="201">
        <v>2.5499999999999998</v>
      </c>
      <c r="W93" s="201">
        <v>1.49</v>
      </c>
      <c r="X93" s="201">
        <v>24.48</v>
      </c>
      <c r="Y93" s="201">
        <v>0</v>
      </c>
      <c r="Z93" s="201">
        <v>3.21</v>
      </c>
      <c r="AA93" s="201">
        <v>1.38</v>
      </c>
      <c r="AB93" s="201">
        <v>0</v>
      </c>
      <c r="AC93" s="201">
        <v>25.05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39.31</v>
      </c>
      <c r="AJ93" s="201">
        <v>0</v>
      </c>
      <c r="AK93" s="201">
        <v>23.62</v>
      </c>
      <c r="AL93" s="201">
        <v>9.34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19.739999999999998</v>
      </c>
      <c r="K94" s="201">
        <v>32.46</v>
      </c>
      <c r="L94" s="201">
        <v>0.42</v>
      </c>
      <c r="M94" s="201">
        <v>2.08</v>
      </c>
      <c r="N94" s="201">
        <v>1.81</v>
      </c>
      <c r="O94" s="201">
        <v>2.56</v>
      </c>
      <c r="P94" s="201">
        <v>0.86</v>
      </c>
      <c r="Q94" s="201">
        <v>0.17</v>
      </c>
      <c r="R94" s="201">
        <v>0.99</v>
      </c>
      <c r="S94" s="201">
        <v>0.4</v>
      </c>
      <c r="T94" s="201">
        <v>0</v>
      </c>
      <c r="U94" s="201">
        <v>1.81</v>
      </c>
      <c r="V94" s="201">
        <v>1.76</v>
      </c>
      <c r="W94" s="201">
        <v>0.81</v>
      </c>
      <c r="X94" s="201">
        <v>24.48</v>
      </c>
      <c r="Y94" s="201">
        <v>0</v>
      </c>
      <c r="Z94" s="201">
        <v>3.21</v>
      </c>
      <c r="AA94" s="201">
        <v>1.38</v>
      </c>
      <c r="AB94" s="201">
        <v>0</v>
      </c>
      <c r="AC94" s="201">
        <v>25.05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39.31</v>
      </c>
      <c r="AJ94" s="201">
        <v>0</v>
      </c>
      <c r="AK94" s="201">
        <v>0</v>
      </c>
      <c r="AL94" s="201">
        <v>9.34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19.739999999999998</v>
      </c>
      <c r="K95" s="201">
        <v>128.22999999999999</v>
      </c>
      <c r="L95" s="201">
        <v>0.42</v>
      </c>
      <c r="M95" s="201">
        <v>2.08</v>
      </c>
      <c r="N95" s="201">
        <v>1.81</v>
      </c>
      <c r="O95" s="201">
        <v>2.56</v>
      </c>
      <c r="P95" s="201">
        <v>0.86</v>
      </c>
      <c r="Q95" s="201">
        <v>0.17</v>
      </c>
      <c r="R95" s="201">
        <v>1.25</v>
      </c>
      <c r="S95" s="201">
        <v>0.4</v>
      </c>
      <c r="T95" s="201">
        <v>0</v>
      </c>
      <c r="U95" s="201">
        <v>1.81</v>
      </c>
      <c r="V95" s="201">
        <v>1.93</v>
      </c>
      <c r="W95" s="201">
        <v>0.81</v>
      </c>
      <c r="X95" s="201">
        <v>24.48</v>
      </c>
      <c r="Y95" s="201">
        <v>0</v>
      </c>
      <c r="Z95" s="201">
        <v>3.21</v>
      </c>
      <c r="AA95" s="201">
        <v>1.38</v>
      </c>
      <c r="AB95" s="201">
        <v>0</v>
      </c>
      <c r="AC95" s="201">
        <v>20.03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39.31</v>
      </c>
      <c r="AJ95" s="201">
        <v>0</v>
      </c>
      <c r="AK95" s="201">
        <v>0</v>
      </c>
      <c r="AL95" s="201">
        <v>9.34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19.739999999999998</v>
      </c>
      <c r="K96" s="201">
        <v>116.65</v>
      </c>
      <c r="L96" s="201">
        <v>0.42</v>
      </c>
      <c r="M96" s="201">
        <v>2.08</v>
      </c>
      <c r="N96" s="201">
        <v>1.81</v>
      </c>
      <c r="O96" s="201">
        <v>2.56</v>
      </c>
      <c r="P96" s="201">
        <v>0.86</v>
      </c>
      <c r="Q96" s="201">
        <v>0.17</v>
      </c>
      <c r="R96" s="201">
        <v>1.25</v>
      </c>
      <c r="S96" s="201">
        <v>0.4</v>
      </c>
      <c r="T96" s="201">
        <v>0</v>
      </c>
      <c r="U96" s="201">
        <v>1.81</v>
      </c>
      <c r="V96" s="201">
        <v>1.93</v>
      </c>
      <c r="W96" s="201">
        <v>0.81</v>
      </c>
      <c r="X96" s="201">
        <v>24.48</v>
      </c>
      <c r="Y96" s="201">
        <v>0</v>
      </c>
      <c r="Z96" s="201">
        <v>3.21</v>
      </c>
      <c r="AA96" s="201">
        <v>1.38</v>
      </c>
      <c r="AB96" s="201">
        <v>0</v>
      </c>
      <c r="AC96" s="201">
        <v>20.03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39.31</v>
      </c>
      <c r="AJ96" s="201">
        <v>0</v>
      </c>
      <c r="AK96" s="201">
        <v>0</v>
      </c>
      <c r="AL96" s="201">
        <v>9.34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19.739999999999998</v>
      </c>
      <c r="K97" s="201">
        <v>120.91</v>
      </c>
      <c r="L97" s="201">
        <v>0.42</v>
      </c>
      <c r="M97" s="201">
        <v>2.08</v>
      </c>
      <c r="N97" s="201">
        <v>1.81</v>
      </c>
      <c r="O97" s="201">
        <v>2.56</v>
      </c>
      <c r="P97" s="201">
        <v>0.86</v>
      </c>
      <c r="Q97" s="201">
        <v>0.17</v>
      </c>
      <c r="R97" s="201">
        <v>1.25</v>
      </c>
      <c r="S97" s="201">
        <v>0.4</v>
      </c>
      <c r="T97" s="201">
        <v>0</v>
      </c>
      <c r="U97" s="201">
        <v>1.81</v>
      </c>
      <c r="V97" s="201">
        <v>1.93</v>
      </c>
      <c r="W97" s="201">
        <v>0.81</v>
      </c>
      <c r="X97" s="201">
        <v>24.48</v>
      </c>
      <c r="Y97" s="201">
        <v>0</v>
      </c>
      <c r="Z97" s="201">
        <v>3.21</v>
      </c>
      <c r="AA97" s="201">
        <v>1.38</v>
      </c>
      <c r="AB97" s="201">
        <v>0</v>
      </c>
      <c r="AC97" s="201">
        <v>20.03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39.31</v>
      </c>
      <c r="AJ97" s="201">
        <v>0</v>
      </c>
      <c r="AK97" s="201">
        <v>0</v>
      </c>
      <c r="AL97" s="201">
        <v>9.34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19.739999999999998</v>
      </c>
      <c r="K98" s="201">
        <v>145.55000000000001</v>
      </c>
      <c r="L98" s="201">
        <v>0.42</v>
      </c>
      <c r="M98" s="201">
        <v>2.08</v>
      </c>
      <c r="N98" s="201">
        <v>1.81</v>
      </c>
      <c r="O98" s="201">
        <v>2.56</v>
      </c>
      <c r="P98" s="201">
        <v>0.86</v>
      </c>
      <c r="Q98" s="201">
        <v>0.17</v>
      </c>
      <c r="R98" s="201">
        <v>1.25</v>
      </c>
      <c r="S98" s="201">
        <v>0.4</v>
      </c>
      <c r="T98" s="201">
        <v>0</v>
      </c>
      <c r="U98" s="201">
        <v>1.81</v>
      </c>
      <c r="V98" s="201">
        <v>1.93</v>
      </c>
      <c r="W98" s="201">
        <v>0.81</v>
      </c>
      <c r="X98" s="201">
        <v>24.48</v>
      </c>
      <c r="Y98" s="201">
        <v>0</v>
      </c>
      <c r="Z98" s="201">
        <v>3.21</v>
      </c>
      <c r="AA98" s="201">
        <v>1.38</v>
      </c>
      <c r="AB98" s="201">
        <v>0</v>
      </c>
      <c r="AC98" s="201">
        <v>20.03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39.31</v>
      </c>
      <c r="AJ98" s="201">
        <v>0</v>
      </c>
      <c r="AK98" s="201">
        <v>0</v>
      </c>
      <c r="AL98" s="201">
        <v>9.34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0.47303500000000021</v>
      </c>
      <c r="K99">
        <f t="shared" si="0"/>
        <v>5.032015000000003</v>
      </c>
      <c r="L99">
        <f t="shared" si="0"/>
        <v>7.2347499999999912E-2</v>
      </c>
      <c r="M99">
        <f t="shared" si="0"/>
        <v>0.13458999999999993</v>
      </c>
      <c r="N99">
        <f t="shared" si="0"/>
        <v>0.26985249999999911</v>
      </c>
      <c r="O99">
        <f t="shared" si="0"/>
        <v>0.42909999999999909</v>
      </c>
      <c r="P99">
        <f t="shared" si="0"/>
        <v>0.1268225000000002</v>
      </c>
      <c r="Q99">
        <f t="shared" si="0"/>
        <v>8.7425000000000159E-3</v>
      </c>
      <c r="R99">
        <f t="shared" si="0"/>
        <v>0.11290249999999981</v>
      </c>
      <c r="S99">
        <f t="shared" si="0"/>
        <v>6.7244999999999833E-2</v>
      </c>
      <c r="T99">
        <f t="shared" si="0"/>
        <v>0</v>
      </c>
      <c r="U99">
        <f t="shared" si="0"/>
        <v>4.3440000000000041E-2</v>
      </c>
      <c r="V99">
        <f t="shared" si="0"/>
        <v>4.4677500000000037E-2</v>
      </c>
      <c r="W99">
        <f t="shared" si="0"/>
        <v>0.11028250000000003</v>
      </c>
      <c r="X99">
        <f t="shared" si="0"/>
        <v>0.5378350000000014</v>
      </c>
      <c r="Y99">
        <f t="shared" si="0"/>
        <v>0</v>
      </c>
      <c r="Z99">
        <f t="shared" si="0"/>
        <v>0.25288750000000043</v>
      </c>
      <c r="AA99">
        <f t="shared" si="0"/>
        <v>0.16176499999999994</v>
      </c>
      <c r="AB99">
        <f t="shared" si="0"/>
        <v>0</v>
      </c>
      <c r="AC99">
        <f t="shared" si="0"/>
        <v>0.51280000000000048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0.94373999999999891</v>
      </c>
      <c r="AJ99">
        <f t="shared" si="0"/>
        <v>0</v>
      </c>
      <c r="AK99">
        <f t="shared" si="0"/>
        <v>0.53365499999999988</v>
      </c>
      <c r="AL99">
        <f t="shared" si="0"/>
        <v>4.2030000000000005E-2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10.58</v>
      </c>
      <c r="K3" s="201">
        <v>85.36</v>
      </c>
      <c r="L3" s="201">
        <v>44.32</v>
      </c>
      <c r="M3" s="201">
        <v>0</v>
      </c>
      <c r="N3" s="201">
        <v>1.06</v>
      </c>
      <c r="O3" s="201">
        <v>1.76</v>
      </c>
      <c r="P3" s="201">
        <v>2.16</v>
      </c>
      <c r="Q3" s="201">
        <v>0.84</v>
      </c>
      <c r="R3" s="201">
        <v>7.87</v>
      </c>
      <c r="S3" s="201">
        <v>4.7699999999999996</v>
      </c>
      <c r="T3" s="201">
        <v>0</v>
      </c>
      <c r="U3" s="201">
        <v>8.51</v>
      </c>
      <c r="V3" s="201">
        <v>3.62</v>
      </c>
      <c r="W3" s="201">
        <v>0.81</v>
      </c>
      <c r="X3" s="201">
        <v>1.71</v>
      </c>
      <c r="Y3" s="201">
        <v>0</v>
      </c>
      <c r="Z3" s="201">
        <v>1.23</v>
      </c>
      <c r="AA3" s="201">
        <v>13.26</v>
      </c>
      <c r="AB3" s="201">
        <v>0</v>
      </c>
      <c r="AC3" s="201">
        <v>10.97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19.37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10.58</v>
      </c>
      <c r="K4" s="201">
        <v>85.36</v>
      </c>
      <c r="L4" s="201">
        <v>44.32</v>
      </c>
      <c r="M4" s="201">
        <v>0</v>
      </c>
      <c r="N4" s="201">
        <v>1.06</v>
      </c>
      <c r="O4" s="201">
        <v>1.76</v>
      </c>
      <c r="P4" s="201">
        <v>2.16</v>
      </c>
      <c r="Q4" s="201">
        <v>0.84</v>
      </c>
      <c r="R4" s="201">
        <v>7.87</v>
      </c>
      <c r="S4" s="201">
        <v>4.7699999999999996</v>
      </c>
      <c r="T4" s="201">
        <v>0</v>
      </c>
      <c r="U4" s="201">
        <v>8.51</v>
      </c>
      <c r="V4" s="201">
        <v>3.62</v>
      </c>
      <c r="W4" s="201">
        <v>0.31</v>
      </c>
      <c r="X4" s="201">
        <v>1.71</v>
      </c>
      <c r="Y4" s="201">
        <v>0</v>
      </c>
      <c r="Z4" s="201">
        <v>1.23</v>
      </c>
      <c r="AA4" s="201">
        <v>13.26</v>
      </c>
      <c r="AB4" s="201">
        <v>0</v>
      </c>
      <c r="AC4" s="201">
        <v>10.97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19.37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11.41</v>
      </c>
      <c r="K5" s="201">
        <v>85.36</v>
      </c>
      <c r="L5" s="201">
        <v>44.32</v>
      </c>
      <c r="M5" s="201">
        <v>0</v>
      </c>
      <c r="N5" s="201">
        <v>1.06</v>
      </c>
      <c r="O5" s="201">
        <v>1.76</v>
      </c>
      <c r="P5" s="201">
        <v>2.16</v>
      </c>
      <c r="Q5" s="201">
        <v>0.84</v>
      </c>
      <c r="R5" s="201">
        <v>7.87</v>
      </c>
      <c r="S5" s="201">
        <v>4.7699999999999996</v>
      </c>
      <c r="T5" s="201">
        <v>0</v>
      </c>
      <c r="U5" s="201">
        <v>8.51</v>
      </c>
      <c r="V5" s="201">
        <v>3.62</v>
      </c>
      <c r="W5" s="201">
        <v>0.31</v>
      </c>
      <c r="X5" s="201">
        <v>1.71</v>
      </c>
      <c r="Y5" s="201">
        <v>0</v>
      </c>
      <c r="Z5" s="201">
        <v>1.23</v>
      </c>
      <c r="AA5" s="201">
        <v>13.26</v>
      </c>
      <c r="AB5" s="201">
        <v>0</v>
      </c>
      <c r="AC5" s="201">
        <v>10.97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19.37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11.41</v>
      </c>
      <c r="K6" s="201">
        <v>85.36</v>
      </c>
      <c r="L6" s="201">
        <v>44.32</v>
      </c>
      <c r="M6" s="201">
        <v>0</v>
      </c>
      <c r="N6" s="201">
        <v>1.06</v>
      </c>
      <c r="O6" s="201">
        <v>1.76</v>
      </c>
      <c r="P6" s="201">
        <v>2.16</v>
      </c>
      <c r="Q6" s="201">
        <v>0.84</v>
      </c>
      <c r="R6" s="201">
        <v>7.87</v>
      </c>
      <c r="S6" s="201">
        <v>4.7699999999999996</v>
      </c>
      <c r="T6" s="201">
        <v>0</v>
      </c>
      <c r="U6" s="201">
        <v>8.51</v>
      </c>
      <c r="V6" s="201">
        <v>3.62</v>
      </c>
      <c r="W6" s="201">
        <v>0.31</v>
      </c>
      <c r="X6" s="201">
        <v>1.71</v>
      </c>
      <c r="Y6" s="201">
        <v>0</v>
      </c>
      <c r="Z6" s="201">
        <v>1.23</v>
      </c>
      <c r="AA6" s="201">
        <v>13.26</v>
      </c>
      <c r="AB6" s="201">
        <v>0</v>
      </c>
      <c r="AC6" s="201">
        <v>10.97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19.37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11.41</v>
      </c>
      <c r="K7" s="201">
        <v>85.36</v>
      </c>
      <c r="L7" s="201">
        <v>44.32</v>
      </c>
      <c r="M7" s="201">
        <v>0</v>
      </c>
      <c r="N7" s="201">
        <v>1.01</v>
      </c>
      <c r="O7" s="201">
        <v>1.38</v>
      </c>
      <c r="P7" s="201">
        <v>2.16</v>
      </c>
      <c r="Q7" s="201">
        <v>0.84</v>
      </c>
      <c r="R7" s="201">
        <v>7.87</v>
      </c>
      <c r="S7" s="201">
        <v>4.7699999999999996</v>
      </c>
      <c r="T7" s="201">
        <v>0</v>
      </c>
      <c r="U7" s="201">
        <v>8.51</v>
      </c>
      <c r="V7" s="201">
        <v>3.62</v>
      </c>
      <c r="W7" s="201">
        <v>0</v>
      </c>
      <c r="X7" s="201">
        <v>1.33</v>
      </c>
      <c r="Y7" s="201">
        <v>0</v>
      </c>
      <c r="Z7" s="201">
        <v>2.2000000000000002</v>
      </c>
      <c r="AA7" s="201">
        <v>13.26</v>
      </c>
      <c r="AB7" s="201">
        <v>0</v>
      </c>
      <c r="AC7" s="201">
        <v>10.97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19.37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11.41</v>
      </c>
      <c r="K8" s="201">
        <v>85.36</v>
      </c>
      <c r="L8" s="201">
        <v>44.32</v>
      </c>
      <c r="M8" s="201">
        <v>0</v>
      </c>
      <c r="N8" s="201">
        <v>2.02</v>
      </c>
      <c r="O8" s="201">
        <v>1.38</v>
      </c>
      <c r="P8" s="201">
        <v>2.16</v>
      </c>
      <c r="Q8" s="201">
        <v>0.84</v>
      </c>
      <c r="R8" s="201">
        <v>7.17</v>
      </c>
      <c r="S8" s="201">
        <v>4.7699999999999996</v>
      </c>
      <c r="T8" s="201">
        <v>0</v>
      </c>
      <c r="U8" s="201">
        <v>8.51</v>
      </c>
      <c r="V8" s="201">
        <v>3.62</v>
      </c>
      <c r="W8" s="201">
        <v>0.31</v>
      </c>
      <c r="X8" s="201">
        <v>1.33</v>
      </c>
      <c r="Y8" s="201">
        <v>0</v>
      </c>
      <c r="Z8" s="201">
        <v>2.2000000000000002</v>
      </c>
      <c r="AA8" s="201">
        <v>13.26</v>
      </c>
      <c r="AB8" s="201">
        <v>0</v>
      </c>
      <c r="AC8" s="201">
        <v>10.96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19.37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11.41</v>
      </c>
      <c r="K9" s="201">
        <v>85.3</v>
      </c>
      <c r="L9" s="201">
        <v>44.32</v>
      </c>
      <c r="M9" s="201">
        <v>0</v>
      </c>
      <c r="N9" s="201">
        <v>2.02</v>
      </c>
      <c r="O9" s="201">
        <v>2</v>
      </c>
      <c r="P9" s="201">
        <v>2.16</v>
      </c>
      <c r="Q9" s="201">
        <v>0.84</v>
      </c>
      <c r="R9" s="201">
        <v>5.75</v>
      </c>
      <c r="S9" s="201">
        <v>3.51</v>
      </c>
      <c r="T9" s="201">
        <v>0</v>
      </c>
      <c r="U9" s="201">
        <v>8.51</v>
      </c>
      <c r="V9" s="201">
        <v>3.62</v>
      </c>
      <c r="W9" s="201">
        <v>0.31</v>
      </c>
      <c r="X9" s="201">
        <v>1.33</v>
      </c>
      <c r="Y9" s="201">
        <v>0</v>
      </c>
      <c r="Z9" s="201">
        <v>2.2000000000000002</v>
      </c>
      <c r="AA9" s="201">
        <v>13.26</v>
      </c>
      <c r="AB9" s="201">
        <v>0</v>
      </c>
      <c r="AC9" s="201">
        <v>3.44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9.9700000000000006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11.41</v>
      </c>
      <c r="K10" s="201">
        <v>85.3</v>
      </c>
      <c r="L10" s="201">
        <v>44.32</v>
      </c>
      <c r="M10" s="201">
        <v>0</v>
      </c>
      <c r="N10" s="201">
        <v>15.53</v>
      </c>
      <c r="O10" s="201">
        <v>25.38</v>
      </c>
      <c r="P10" s="201">
        <v>2.16</v>
      </c>
      <c r="Q10" s="201">
        <v>0.84</v>
      </c>
      <c r="R10" s="201">
        <v>5.75</v>
      </c>
      <c r="S10" s="201">
        <v>3.51</v>
      </c>
      <c r="T10" s="201">
        <v>0</v>
      </c>
      <c r="U10" s="201">
        <v>8.51</v>
      </c>
      <c r="V10" s="201">
        <v>3.62</v>
      </c>
      <c r="W10" s="201">
        <v>0.31</v>
      </c>
      <c r="X10" s="201">
        <v>1.33</v>
      </c>
      <c r="Y10" s="201">
        <v>0</v>
      </c>
      <c r="Z10" s="201">
        <v>4.72</v>
      </c>
      <c r="AA10" s="201">
        <v>13.26</v>
      </c>
      <c r="AB10" s="201">
        <v>0</v>
      </c>
      <c r="AC10" s="201">
        <v>10.96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19.37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11.41</v>
      </c>
      <c r="K11" s="201">
        <v>85.03</v>
      </c>
      <c r="L11" s="201">
        <v>44.32</v>
      </c>
      <c r="M11" s="201">
        <v>0</v>
      </c>
      <c r="N11" s="201">
        <v>15.53</v>
      </c>
      <c r="O11" s="201">
        <v>25.38</v>
      </c>
      <c r="P11" s="201">
        <v>2.16</v>
      </c>
      <c r="Q11" s="201">
        <v>0.84</v>
      </c>
      <c r="R11" s="201">
        <v>5.75</v>
      </c>
      <c r="S11" s="201">
        <v>3.51</v>
      </c>
      <c r="T11" s="201">
        <v>0</v>
      </c>
      <c r="U11" s="201">
        <v>8.51</v>
      </c>
      <c r="V11" s="201">
        <v>3.62</v>
      </c>
      <c r="W11" s="201">
        <v>0.31</v>
      </c>
      <c r="X11" s="201">
        <v>2.38</v>
      </c>
      <c r="Y11" s="201">
        <v>0</v>
      </c>
      <c r="Z11" s="201">
        <v>12.73</v>
      </c>
      <c r="AA11" s="201">
        <v>13.26</v>
      </c>
      <c r="AB11" s="201">
        <v>0</v>
      </c>
      <c r="AC11" s="201">
        <v>10.63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19.37</v>
      </c>
      <c r="AJ11" s="201">
        <v>0</v>
      </c>
      <c r="AK11" s="201">
        <v>11.48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11.41</v>
      </c>
      <c r="K12" s="201">
        <v>85.03</v>
      </c>
      <c r="L12" s="201">
        <v>44.32</v>
      </c>
      <c r="M12" s="201">
        <v>0</v>
      </c>
      <c r="N12" s="201">
        <v>15.53</v>
      </c>
      <c r="O12" s="201">
        <v>25.38</v>
      </c>
      <c r="P12" s="201">
        <v>2.16</v>
      </c>
      <c r="Q12" s="201">
        <v>0.84</v>
      </c>
      <c r="R12" s="201">
        <v>7.87</v>
      </c>
      <c r="S12" s="201">
        <v>4.7699999999999996</v>
      </c>
      <c r="T12" s="201">
        <v>0</v>
      </c>
      <c r="U12" s="201">
        <v>8.51</v>
      </c>
      <c r="V12" s="201">
        <v>3.62</v>
      </c>
      <c r="W12" s="201">
        <v>4.0199999999999996</v>
      </c>
      <c r="X12" s="201">
        <v>18.79</v>
      </c>
      <c r="Y12" s="201">
        <v>0</v>
      </c>
      <c r="Z12" s="201">
        <v>12.73</v>
      </c>
      <c r="AA12" s="201">
        <v>13.26</v>
      </c>
      <c r="AB12" s="201">
        <v>0</v>
      </c>
      <c r="AC12" s="201">
        <v>3.01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9.9700000000000006</v>
      </c>
      <c r="AJ12" s="201">
        <v>0</v>
      </c>
      <c r="AK12" s="201">
        <v>11.48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11.41</v>
      </c>
      <c r="K13" s="201">
        <v>85.03</v>
      </c>
      <c r="L13" s="201">
        <v>44.32</v>
      </c>
      <c r="M13" s="201">
        <v>0</v>
      </c>
      <c r="N13" s="201">
        <v>15.53</v>
      </c>
      <c r="O13" s="201">
        <v>25.38</v>
      </c>
      <c r="P13" s="201">
        <v>2.16</v>
      </c>
      <c r="Q13" s="201">
        <v>0.84</v>
      </c>
      <c r="R13" s="201">
        <v>5.75</v>
      </c>
      <c r="S13" s="201">
        <v>3.51</v>
      </c>
      <c r="T13" s="201">
        <v>0</v>
      </c>
      <c r="U13" s="201">
        <v>8.51</v>
      </c>
      <c r="V13" s="201">
        <v>3.62</v>
      </c>
      <c r="W13" s="201">
        <v>4.0199999999999996</v>
      </c>
      <c r="X13" s="201">
        <v>18.79</v>
      </c>
      <c r="Y13" s="201">
        <v>0</v>
      </c>
      <c r="Z13" s="201">
        <v>12.59</v>
      </c>
      <c r="AA13" s="201">
        <v>13.26</v>
      </c>
      <c r="AB13" s="201">
        <v>0</v>
      </c>
      <c r="AC13" s="201">
        <v>10.63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19.37</v>
      </c>
      <c r="AJ13" s="201">
        <v>0</v>
      </c>
      <c r="AK13" s="201">
        <v>11.48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11.41</v>
      </c>
      <c r="K14" s="201">
        <v>85.03</v>
      </c>
      <c r="L14" s="201">
        <v>44.32</v>
      </c>
      <c r="M14" s="201">
        <v>0</v>
      </c>
      <c r="N14" s="201">
        <v>15.53</v>
      </c>
      <c r="O14" s="201">
        <v>25.38</v>
      </c>
      <c r="P14" s="201">
        <v>2.16</v>
      </c>
      <c r="Q14" s="201">
        <v>0.84</v>
      </c>
      <c r="R14" s="201">
        <v>5.75</v>
      </c>
      <c r="S14" s="201">
        <v>3.51</v>
      </c>
      <c r="T14" s="201">
        <v>0</v>
      </c>
      <c r="U14" s="201">
        <v>8.51</v>
      </c>
      <c r="V14" s="201">
        <v>3.62</v>
      </c>
      <c r="W14" s="201">
        <v>4.0199999999999996</v>
      </c>
      <c r="X14" s="201">
        <v>18.79</v>
      </c>
      <c r="Y14" s="201">
        <v>0</v>
      </c>
      <c r="Z14" s="201">
        <v>14.58</v>
      </c>
      <c r="AA14" s="201">
        <v>13.26</v>
      </c>
      <c r="AB14" s="201">
        <v>0</v>
      </c>
      <c r="AC14" s="201">
        <v>10.63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19.37</v>
      </c>
      <c r="AJ14" s="201">
        <v>0</v>
      </c>
      <c r="AK14" s="201">
        <v>11.48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11.41</v>
      </c>
      <c r="K15" s="201">
        <v>85.03</v>
      </c>
      <c r="L15" s="201">
        <v>44.32</v>
      </c>
      <c r="M15" s="201">
        <v>0</v>
      </c>
      <c r="N15" s="201">
        <v>15.53</v>
      </c>
      <c r="O15" s="201">
        <v>25.38</v>
      </c>
      <c r="P15" s="201">
        <v>2.16</v>
      </c>
      <c r="Q15" s="201">
        <v>0.84</v>
      </c>
      <c r="R15" s="201">
        <v>5.75</v>
      </c>
      <c r="S15" s="201">
        <v>3.51</v>
      </c>
      <c r="T15" s="201">
        <v>0</v>
      </c>
      <c r="U15" s="201">
        <v>8.51</v>
      </c>
      <c r="V15" s="201">
        <v>3.62</v>
      </c>
      <c r="W15" s="201">
        <v>4.0199999999999996</v>
      </c>
      <c r="X15" s="201">
        <v>18.79</v>
      </c>
      <c r="Y15" s="201">
        <v>0</v>
      </c>
      <c r="Z15" s="201">
        <v>18.93</v>
      </c>
      <c r="AA15" s="201">
        <v>13.26</v>
      </c>
      <c r="AB15" s="201">
        <v>0</v>
      </c>
      <c r="AC15" s="201">
        <v>10.63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19.37</v>
      </c>
      <c r="AJ15" s="201">
        <v>0</v>
      </c>
      <c r="AK15" s="201">
        <v>11.48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11.41</v>
      </c>
      <c r="K16" s="201">
        <v>85.03</v>
      </c>
      <c r="L16" s="201">
        <v>44.32</v>
      </c>
      <c r="M16" s="201">
        <v>0</v>
      </c>
      <c r="N16" s="201">
        <v>15.53</v>
      </c>
      <c r="O16" s="201">
        <v>25.38</v>
      </c>
      <c r="P16" s="201">
        <v>2.16</v>
      </c>
      <c r="Q16" s="201">
        <v>0.84</v>
      </c>
      <c r="R16" s="201">
        <v>5.75</v>
      </c>
      <c r="S16" s="201">
        <v>3.51</v>
      </c>
      <c r="T16" s="201">
        <v>0</v>
      </c>
      <c r="U16" s="201">
        <v>8.51</v>
      </c>
      <c r="V16" s="201">
        <v>3.62</v>
      </c>
      <c r="W16" s="201">
        <v>4.0199999999999996</v>
      </c>
      <c r="X16" s="201">
        <v>18.79</v>
      </c>
      <c r="Y16" s="201">
        <v>0</v>
      </c>
      <c r="Z16" s="201">
        <v>18.93</v>
      </c>
      <c r="AA16" s="201">
        <v>13.26</v>
      </c>
      <c r="AB16" s="201">
        <v>0</v>
      </c>
      <c r="AC16" s="201">
        <v>10.63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19.37</v>
      </c>
      <c r="AJ16" s="201">
        <v>0</v>
      </c>
      <c r="AK16" s="201">
        <v>11.48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11.41</v>
      </c>
      <c r="K17" s="201">
        <v>85.03</v>
      </c>
      <c r="L17" s="201">
        <v>44.32</v>
      </c>
      <c r="M17" s="201">
        <v>0</v>
      </c>
      <c r="N17" s="201">
        <v>15.53</v>
      </c>
      <c r="O17" s="201">
        <v>25.38</v>
      </c>
      <c r="P17" s="201">
        <v>2.16</v>
      </c>
      <c r="Q17" s="201">
        <v>0.84</v>
      </c>
      <c r="R17" s="201">
        <v>5.75</v>
      </c>
      <c r="S17" s="201">
        <v>3.51</v>
      </c>
      <c r="T17" s="201">
        <v>0</v>
      </c>
      <c r="U17" s="201">
        <v>8.51</v>
      </c>
      <c r="V17" s="201">
        <v>3.62</v>
      </c>
      <c r="W17" s="201">
        <v>4.0199999999999996</v>
      </c>
      <c r="X17" s="201">
        <v>18.79</v>
      </c>
      <c r="Y17" s="201">
        <v>0</v>
      </c>
      <c r="Z17" s="201">
        <v>18.93</v>
      </c>
      <c r="AA17" s="201">
        <v>13.26</v>
      </c>
      <c r="AB17" s="201">
        <v>0</v>
      </c>
      <c r="AC17" s="201">
        <v>10.63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19.37</v>
      </c>
      <c r="AJ17" s="201">
        <v>0</v>
      </c>
      <c r="AK17" s="201">
        <v>11.48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11.41</v>
      </c>
      <c r="K18" s="201">
        <v>85.03</v>
      </c>
      <c r="L18" s="201">
        <v>44.32</v>
      </c>
      <c r="M18" s="201">
        <v>0</v>
      </c>
      <c r="N18" s="201">
        <v>15.53</v>
      </c>
      <c r="O18" s="201">
        <v>25.38</v>
      </c>
      <c r="P18" s="201">
        <v>2.16</v>
      </c>
      <c r="Q18" s="201">
        <v>0.84</v>
      </c>
      <c r="R18" s="201">
        <v>5.75</v>
      </c>
      <c r="S18" s="201">
        <v>3.51</v>
      </c>
      <c r="T18" s="201">
        <v>0</v>
      </c>
      <c r="U18" s="201">
        <v>8.51</v>
      </c>
      <c r="V18" s="201">
        <v>3.62</v>
      </c>
      <c r="W18" s="201">
        <v>4.0199999999999996</v>
      </c>
      <c r="X18" s="201">
        <v>18.79</v>
      </c>
      <c r="Y18" s="201">
        <v>0</v>
      </c>
      <c r="Z18" s="201">
        <v>18.93</v>
      </c>
      <c r="AA18" s="201">
        <v>13.26</v>
      </c>
      <c r="AB18" s="201">
        <v>0</v>
      </c>
      <c r="AC18" s="201">
        <v>10.63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19.37</v>
      </c>
      <c r="AJ18" s="201">
        <v>0</v>
      </c>
      <c r="AK18" s="201">
        <v>11.48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11.41</v>
      </c>
      <c r="K19" s="201">
        <v>85.03</v>
      </c>
      <c r="L19" s="201">
        <v>44.32</v>
      </c>
      <c r="M19" s="201">
        <v>0</v>
      </c>
      <c r="N19" s="201">
        <v>15.53</v>
      </c>
      <c r="O19" s="201">
        <v>25.38</v>
      </c>
      <c r="P19" s="201">
        <v>2.16</v>
      </c>
      <c r="Q19" s="201">
        <v>0.84</v>
      </c>
      <c r="R19" s="201">
        <v>5.75</v>
      </c>
      <c r="S19" s="201">
        <v>3.51</v>
      </c>
      <c r="T19" s="201">
        <v>0</v>
      </c>
      <c r="U19" s="201">
        <v>8.51</v>
      </c>
      <c r="V19" s="201">
        <v>3.62</v>
      </c>
      <c r="W19" s="201">
        <v>4.0199999999999996</v>
      </c>
      <c r="X19" s="201">
        <v>18.79</v>
      </c>
      <c r="Y19" s="201">
        <v>0</v>
      </c>
      <c r="Z19" s="201">
        <v>18.93</v>
      </c>
      <c r="AA19" s="201">
        <v>13.26</v>
      </c>
      <c r="AB19" s="201">
        <v>0</v>
      </c>
      <c r="AC19" s="201">
        <v>10.63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19.37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11.41</v>
      </c>
      <c r="K20" s="201">
        <v>85.03</v>
      </c>
      <c r="L20" s="201">
        <v>43.84</v>
      </c>
      <c r="M20" s="201">
        <v>0</v>
      </c>
      <c r="N20" s="201">
        <v>15.53</v>
      </c>
      <c r="O20" s="201">
        <v>25.38</v>
      </c>
      <c r="P20" s="201">
        <v>2.16</v>
      </c>
      <c r="Q20" s="201">
        <v>0.84</v>
      </c>
      <c r="R20" s="201">
        <v>5.75</v>
      </c>
      <c r="S20" s="201">
        <v>3.51</v>
      </c>
      <c r="T20" s="201">
        <v>0</v>
      </c>
      <c r="U20" s="201">
        <v>8.51</v>
      </c>
      <c r="V20" s="201">
        <v>3.62</v>
      </c>
      <c r="W20" s="201">
        <v>4.0199999999999996</v>
      </c>
      <c r="X20" s="201">
        <v>18.79</v>
      </c>
      <c r="Y20" s="201">
        <v>0</v>
      </c>
      <c r="Z20" s="201">
        <v>18.93</v>
      </c>
      <c r="AA20" s="201">
        <v>13.26</v>
      </c>
      <c r="AB20" s="201">
        <v>0</v>
      </c>
      <c r="AC20" s="201">
        <v>10.63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19.37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11.41</v>
      </c>
      <c r="K21" s="201">
        <v>85.03</v>
      </c>
      <c r="L21" s="201">
        <v>43.15</v>
      </c>
      <c r="M21" s="201">
        <v>0</v>
      </c>
      <c r="N21" s="201">
        <v>2.02</v>
      </c>
      <c r="O21" s="201">
        <v>2</v>
      </c>
      <c r="P21" s="201">
        <v>2.16</v>
      </c>
      <c r="Q21" s="201">
        <v>0.84</v>
      </c>
      <c r="R21" s="201">
        <v>7.87</v>
      </c>
      <c r="S21" s="201">
        <v>4.7699999999999996</v>
      </c>
      <c r="T21" s="201">
        <v>0</v>
      </c>
      <c r="U21" s="201">
        <v>8.51</v>
      </c>
      <c r="V21" s="201">
        <v>3.62</v>
      </c>
      <c r="W21" s="201">
        <v>4.0199999999999996</v>
      </c>
      <c r="X21" s="201">
        <v>18.79</v>
      </c>
      <c r="Y21" s="201">
        <v>0</v>
      </c>
      <c r="Z21" s="201">
        <v>18.93</v>
      </c>
      <c r="AA21" s="201">
        <v>13.26</v>
      </c>
      <c r="AB21" s="201">
        <v>0</v>
      </c>
      <c r="AC21" s="201">
        <v>10.63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19.37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11.41</v>
      </c>
      <c r="K22" s="201">
        <v>85.03</v>
      </c>
      <c r="L22" s="201">
        <v>43.15</v>
      </c>
      <c r="M22" s="201">
        <v>0</v>
      </c>
      <c r="N22" s="201">
        <v>2.02</v>
      </c>
      <c r="O22" s="201">
        <v>2</v>
      </c>
      <c r="P22" s="201">
        <v>2.16</v>
      </c>
      <c r="Q22" s="201">
        <v>0.84</v>
      </c>
      <c r="R22" s="201">
        <v>7.87</v>
      </c>
      <c r="S22" s="201">
        <v>4.7699999999999996</v>
      </c>
      <c r="T22" s="201">
        <v>0</v>
      </c>
      <c r="U22" s="201">
        <v>8.51</v>
      </c>
      <c r="V22" s="201">
        <v>3.62</v>
      </c>
      <c r="W22" s="201">
        <v>4.0199999999999996</v>
      </c>
      <c r="X22" s="201">
        <v>18.79</v>
      </c>
      <c r="Y22" s="201">
        <v>0</v>
      </c>
      <c r="Z22" s="201">
        <v>18.93</v>
      </c>
      <c r="AA22" s="201">
        <v>13.26</v>
      </c>
      <c r="AB22" s="201">
        <v>0</v>
      </c>
      <c r="AC22" s="201">
        <v>10.63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19.37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11.41</v>
      </c>
      <c r="K23" s="201">
        <v>85.03</v>
      </c>
      <c r="L23" s="201">
        <v>43.15</v>
      </c>
      <c r="M23" s="201">
        <v>0</v>
      </c>
      <c r="N23" s="201">
        <v>15.53</v>
      </c>
      <c r="O23" s="201">
        <v>25.38</v>
      </c>
      <c r="P23" s="201">
        <v>2.16</v>
      </c>
      <c r="Q23" s="201">
        <v>0.84</v>
      </c>
      <c r="R23" s="201">
        <v>5.75</v>
      </c>
      <c r="S23" s="201">
        <v>3.51</v>
      </c>
      <c r="T23" s="201">
        <v>0</v>
      </c>
      <c r="U23" s="201">
        <v>8.51</v>
      </c>
      <c r="V23" s="201">
        <v>3.62</v>
      </c>
      <c r="W23" s="201">
        <v>4.0199999999999996</v>
      </c>
      <c r="X23" s="201">
        <v>18.79</v>
      </c>
      <c r="Y23" s="201">
        <v>0</v>
      </c>
      <c r="Z23" s="201">
        <v>18.93</v>
      </c>
      <c r="AA23" s="201">
        <v>13.26</v>
      </c>
      <c r="AB23" s="201">
        <v>0</v>
      </c>
      <c r="AC23" s="201">
        <v>10.63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19.37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11.41</v>
      </c>
      <c r="K24" s="201">
        <v>85.03</v>
      </c>
      <c r="L24" s="201">
        <v>43.15</v>
      </c>
      <c r="M24" s="201">
        <v>0</v>
      </c>
      <c r="N24" s="201">
        <v>15.53</v>
      </c>
      <c r="O24" s="201">
        <v>25.38</v>
      </c>
      <c r="P24" s="201">
        <v>2.16</v>
      </c>
      <c r="Q24" s="201">
        <v>0.84</v>
      </c>
      <c r="R24" s="201">
        <v>7.87</v>
      </c>
      <c r="S24" s="201">
        <v>4.7699999999999996</v>
      </c>
      <c r="T24" s="201">
        <v>0</v>
      </c>
      <c r="U24" s="201">
        <v>8.51</v>
      </c>
      <c r="V24" s="201">
        <v>3.62</v>
      </c>
      <c r="W24" s="201">
        <v>4.0199999999999996</v>
      </c>
      <c r="X24" s="201">
        <v>18.79</v>
      </c>
      <c r="Y24" s="201">
        <v>0</v>
      </c>
      <c r="Z24" s="201">
        <v>18.93</v>
      </c>
      <c r="AA24" s="201">
        <v>13.26</v>
      </c>
      <c r="AB24" s="201">
        <v>0</v>
      </c>
      <c r="AC24" s="201">
        <v>10.63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19.37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11.41</v>
      </c>
      <c r="K25" s="201">
        <v>85.03</v>
      </c>
      <c r="L25" s="201">
        <v>43.79</v>
      </c>
      <c r="M25" s="201">
        <v>0</v>
      </c>
      <c r="N25" s="201">
        <v>15.53</v>
      </c>
      <c r="O25" s="201">
        <v>25.38</v>
      </c>
      <c r="P25" s="201">
        <v>2.16</v>
      </c>
      <c r="Q25" s="201">
        <v>0.84</v>
      </c>
      <c r="R25" s="201">
        <v>7.87</v>
      </c>
      <c r="S25" s="201">
        <v>4.7699999999999996</v>
      </c>
      <c r="T25" s="201">
        <v>0</v>
      </c>
      <c r="U25" s="201">
        <v>8.51</v>
      </c>
      <c r="V25" s="201">
        <v>3.62</v>
      </c>
      <c r="W25" s="201">
        <v>4.0199999999999996</v>
      </c>
      <c r="X25" s="201">
        <v>18.79</v>
      </c>
      <c r="Y25" s="201">
        <v>0</v>
      </c>
      <c r="Z25" s="201">
        <v>18.93</v>
      </c>
      <c r="AA25" s="201">
        <v>13.26</v>
      </c>
      <c r="AB25" s="201">
        <v>0</v>
      </c>
      <c r="AC25" s="201">
        <v>10.63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19.37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11.41</v>
      </c>
      <c r="K26" s="201">
        <v>85.03</v>
      </c>
      <c r="L26" s="201">
        <v>44.09</v>
      </c>
      <c r="M26" s="201">
        <v>0</v>
      </c>
      <c r="N26" s="201">
        <v>15.53</v>
      </c>
      <c r="O26" s="201">
        <v>25.38</v>
      </c>
      <c r="P26" s="201">
        <v>2.16</v>
      </c>
      <c r="Q26" s="201">
        <v>0.84</v>
      </c>
      <c r="R26" s="201">
        <v>7.87</v>
      </c>
      <c r="S26" s="201">
        <v>4.7699999999999996</v>
      </c>
      <c r="T26" s="201">
        <v>0</v>
      </c>
      <c r="U26" s="201">
        <v>8.51</v>
      </c>
      <c r="V26" s="201">
        <v>3.62</v>
      </c>
      <c r="W26" s="201">
        <v>4.0199999999999996</v>
      </c>
      <c r="X26" s="201">
        <v>18.79</v>
      </c>
      <c r="Y26" s="201">
        <v>0</v>
      </c>
      <c r="Z26" s="201">
        <v>18.93</v>
      </c>
      <c r="AA26" s="201">
        <v>13.26</v>
      </c>
      <c r="AB26" s="201">
        <v>0</v>
      </c>
      <c r="AC26" s="201">
        <v>10.63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19.37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11.41</v>
      </c>
      <c r="K27" s="201">
        <v>85.03</v>
      </c>
      <c r="L27" s="201">
        <v>44.32</v>
      </c>
      <c r="M27" s="201">
        <v>0</v>
      </c>
      <c r="N27" s="201">
        <v>15.53</v>
      </c>
      <c r="O27" s="201">
        <v>25.96</v>
      </c>
      <c r="P27" s="201">
        <v>2.16</v>
      </c>
      <c r="Q27" s="201">
        <v>0.84</v>
      </c>
      <c r="R27" s="201">
        <v>7.87</v>
      </c>
      <c r="S27" s="201">
        <v>4.7699999999999996</v>
      </c>
      <c r="T27" s="201">
        <v>0</v>
      </c>
      <c r="U27" s="201">
        <v>8.51</v>
      </c>
      <c r="V27" s="201">
        <v>3.62</v>
      </c>
      <c r="W27" s="201">
        <v>4.0199999999999996</v>
      </c>
      <c r="X27" s="201">
        <v>18.79</v>
      </c>
      <c r="Y27" s="201">
        <v>0</v>
      </c>
      <c r="Z27" s="201">
        <v>18.93</v>
      </c>
      <c r="AA27" s="201">
        <v>13.26</v>
      </c>
      <c r="AB27" s="201">
        <v>0</v>
      </c>
      <c r="AC27" s="201">
        <v>10.63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19.37</v>
      </c>
      <c r="AJ27" s="201">
        <v>0</v>
      </c>
      <c r="AK27" s="201">
        <v>0.15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11.41</v>
      </c>
      <c r="K28" s="201">
        <v>85.03</v>
      </c>
      <c r="L28" s="201">
        <v>44.32</v>
      </c>
      <c r="M28" s="201">
        <v>0</v>
      </c>
      <c r="N28" s="201">
        <v>15.53</v>
      </c>
      <c r="O28" s="201">
        <v>25.96</v>
      </c>
      <c r="P28" s="201">
        <v>2.16</v>
      </c>
      <c r="Q28" s="201">
        <v>0.84</v>
      </c>
      <c r="R28" s="201">
        <v>7.87</v>
      </c>
      <c r="S28" s="201">
        <v>4.7699999999999996</v>
      </c>
      <c r="T28" s="201">
        <v>0</v>
      </c>
      <c r="U28" s="201">
        <v>8.51</v>
      </c>
      <c r="V28" s="201">
        <v>3.62</v>
      </c>
      <c r="W28" s="201">
        <v>4.0199999999999996</v>
      </c>
      <c r="X28" s="201">
        <v>18.79</v>
      </c>
      <c r="Y28" s="201">
        <v>0</v>
      </c>
      <c r="Z28" s="201">
        <v>18.93</v>
      </c>
      <c r="AA28" s="201">
        <v>13.26</v>
      </c>
      <c r="AB28" s="201">
        <v>0</v>
      </c>
      <c r="AC28" s="201">
        <v>3.01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9.3699999999999992</v>
      </c>
      <c r="AJ28" s="201">
        <v>0</v>
      </c>
      <c r="AK28" s="201">
        <v>0.15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11.41</v>
      </c>
      <c r="K29" s="201">
        <v>85.03</v>
      </c>
      <c r="L29" s="201">
        <v>44.32</v>
      </c>
      <c r="M29" s="201">
        <v>0</v>
      </c>
      <c r="N29" s="201">
        <v>15.53</v>
      </c>
      <c r="O29" s="201">
        <v>25.96</v>
      </c>
      <c r="P29" s="201">
        <v>2.16</v>
      </c>
      <c r="Q29" s="201">
        <v>0.84</v>
      </c>
      <c r="R29" s="201">
        <v>5.33</v>
      </c>
      <c r="S29" s="201">
        <v>3.35</v>
      </c>
      <c r="T29" s="201">
        <v>0</v>
      </c>
      <c r="U29" s="201">
        <v>8.51</v>
      </c>
      <c r="V29" s="201">
        <v>3.62</v>
      </c>
      <c r="W29" s="201">
        <v>4.0199999999999996</v>
      </c>
      <c r="X29" s="201">
        <v>18.79</v>
      </c>
      <c r="Y29" s="201">
        <v>0</v>
      </c>
      <c r="Z29" s="201">
        <v>18.93</v>
      </c>
      <c r="AA29" s="201">
        <v>13.26</v>
      </c>
      <c r="AB29" s="201">
        <v>0</v>
      </c>
      <c r="AC29" s="201">
        <v>3.01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9.3699999999999992</v>
      </c>
      <c r="AJ29" s="201">
        <v>0</v>
      </c>
      <c r="AK29" s="201">
        <v>0.15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11.41</v>
      </c>
      <c r="K30" s="201">
        <v>85.03</v>
      </c>
      <c r="L30" s="201">
        <v>44.32</v>
      </c>
      <c r="M30" s="201">
        <v>0</v>
      </c>
      <c r="N30" s="201">
        <v>2.02</v>
      </c>
      <c r="O30" s="201">
        <v>3.09</v>
      </c>
      <c r="P30" s="201">
        <v>2.16</v>
      </c>
      <c r="Q30" s="201">
        <v>0.84</v>
      </c>
      <c r="R30" s="201">
        <v>5.33</v>
      </c>
      <c r="S30" s="201">
        <v>3.35</v>
      </c>
      <c r="T30" s="201">
        <v>0</v>
      </c>
      <c r="U30" s="201">
        <v>8.51</v>
      </c>
      <c r="V30" s="201">
        <v>3.62</v>
      </c>
      <c r="W30" s="201">
        <v>4.9800000000000004</v>
      </c>
      <c r="X30" s="201">
        <v>21.68</v>
      </c>
      <c r="Y30" s="201">
        <v>0</v>
      </c>
      <c r="Z30" s="201">
        <v>17.97</v>
      </c>
      <c r="AA30" s="201">
        <v>13.26</v>
      </c>
      <c r="AB30" s="201">
        <v>0</v>
      </c>
      <c r="AC30" s="201">
        <v>3.01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9.3699999999999992</v>
      </c>
      <c r="AJ30" s="201">
        <v>0</v>
      </c>
      <c r="AK30" s="201">
        <v>0.15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11.41</v>
      </c>
      <c r="K31" s="201">
        <v>85.03</v>
      </c>
      <c r="L31" s="201">
        <v>44.32</v>
      </c>
      <c r="M31" s="201">
        <v>0</v>
      </c>
      <c r="N31" s="201">
        <v>2.02</v>
      </c>
      <c r="O31" s="201">
        <v>3.09</v>
      </c>
      <c r="P31" s="201">
        <v>2.16</v>
      </c>
      <c r="Q31" s="201">
        <v>0.84</v>
      </c>
      <c r="R31" s="201">
        <v>7.87</v>
      </c>
      <c r="S31" s="201">
        <v>4.7699999999999996</v>
      </c>
      <c r="T31" s="201">
        <v>0</v>
      </c>
      <c r="U31" s="201">
        <v>8.51</v>
      </c>
      <c r="V31" s="201">
        <v>3.62</v>
      </c>
      <c r="W31" s="201">
        <v>4.9800000000000004</v>
      </c>
      <c r="X31" s="201">
        <v>21.68</v>
      </c>
      <c r="Y31" s="201">
        <v>0</v>
      </c>
      <c r="Z31" s="201">
        <v>23.59</v>
      </c>
      <c r="AA31" s="201">
        <v>16.600000000000001</v>
      </c>
      <c r="AB31" s="201">
        <v>0</v>
      </c>
      <c r="AC31" s="201">
        <v>3.01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9.3699999999999992</v>
      </c>
      <c r="AJ31" s="201">
        <v>0</v>
      </c>
      <c r="AK31" s="201">
        <v>0.15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11.41</v>
      </c>
      <c r="K32" s="201">
        <v>85.03</v>
      </c>
      <c r="L32" s="201">
        <v>44.32</v>
      </c>
      <c r="M32" s="201">
        <v>0</v>
      </c>
      <c r="N32" s="201">
        <v>2.02</v>
      </c>
      <c r="O32" s="201">
        <v>3.09</v>
      </c>
      <c r="P32" s="201">
        <v>2.16</v>
      </c>
      <c r="Q32" s="201">
        <v>0.84</v>
      </c>
      <c r="R32" s="201">
        <v>7.87</v>
      </c>
      <c r="S32" s="201">
        <v>4.7699999999999996</v>
      </c>
      <c r="T32" s="201">
        <v>0</v>
      </c>
      <c r="U32" s="201">
        <v>8.51</v>
      </c>
      <c r="V32" s="201">
        <v>3.62</v>
      </c>
      <c r="W32" s="201">
        <v>4.9800000000000004</v>
      </c>
      <c r="X32" s="201">
        <v>21.68</v>
      </c>
      <c r="Y32" s="201">
        <v>0</v>
      </c>
      <c r="Z32" s="201">
        <v>23.59</v>
      </c>
      <c r="AA32" s="201">
        <v>16.600000000000001</v>
      </c>
      <c r="AB32" s="201">
        <v>0</v>
      </c>
      <c r="AC32" s="201">
        <v>3.01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9.3699999999999992</v>
      </c>
      <c r="AJ32" s="201">
        <v>0</v>
      </c>
      <c r="AK32" s="201">
        <v>0.15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11.41</v>
      </c>
      <c r="K33" s="201">
        <v>85.03</v>
      </c>
      <c r="L33" s="201">
        <v>44.03</v>
      </c>
      <c r="M33" s="201">
        <v>0</v>
      </c>
      <c r="N33" s="201">
        <v>2.02</v>
      </c>
      <c r="O33" s="201">
        <v>3.09</v>
      </c>
      <c r="P33" s="201">
        <v>2.16</v>
      </c>
      <c r="Q33" s="201">
        <v>0.84</v>
      </c>
      <c r="R33" s="201">
        <v>7.87</v>
      </c>
      <c r="S33" s="201">
        <v>4.7699999999999996</v>
      </c>
      <c r="T33" s="201">
        <v>0</v>
      </c>
      <c r="U33" s="201">
        <v>8.51</v>
      </c>
      <c r="V33" s="201">
        <v>3.62</v>
      </c>
      <c r="W33" s="201">
        <v>4.9800000000000004</v>
      </c>
      <c r="X33" s="201">
        <v>21.68</v>
      </c>
      <c r="Y33" s="201">
        <v>0</v>
      </c>
      <c r="Z33" s="201">
        <v>17.97</v>
      </c>
      <c r="AA33" s="201">
        <v>13.26</v>
      </c>
      <c r="AB33" s="201">
        <v>0</v>
      </c>
      <c r="AC33" s="201">
        <v>3.01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9.3699999999999992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11.41</v>
      </c>
      <c r="K34" s="201">
        <v>85.03</v>
      </c>
      <c r="L34" s="201">
        <v>44.03</v>
      </c>
      <c r="M34" s="201">
        <v>0</v>
      </c>
      <c r="N34" s="201">
        <v>2.02</v>
      </c>
      <c r="O34" s="201">
        <v>3.09</v>
      </c>
      <c r="P34" s="201">
        <v>2.16</v>
      </c>
      <c r="Q34" s="201">
        <v>0.84</v>
      </c>
      <c r="R34" s="201">
        <v>7.87</v>
      </c>
      <c r="S34" s="201">
        <v>4.7699999999999996</v>
      </c>
      <c r="T34" s="201">
        <v>0</v>
      </c>
      <c r="U34" s="201">
        <v>8.51</v>
      </c>
      <c r="V34" s="201">
        <v>3.62</v>
      </c>
      <c r="W34" s="201">
        <v>4.9800000000000004</v>
      </c>
      <c r="X34" s="201">
        <v>21.68</v>
      </c>
      <c r="Y34" s="201">
        <v>0</v>
      </c>
      <c r="Z34" s="201">
        <v>17.97</v>
      </c>
      <c r="AA34" s="201">
        <v>13.26</v>
      </c>
      <c r="AB34" s="201">
        <v>0</v>
      </c>
      <c r="AC34" s="201">
        <v>10.63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19.37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11.41</v>
      </c>
      <c r="K35" s="201">
        <v>85.03</v>
      </c>
      <c r="L35" s="201">
        <v>44.11</v>
      </c>
      <c r="M35" s="201">
        <v>0</v>
      </c>
      <c r="N35" s="201">
        <v>2.75</v>
      </c>
      <c r="O35" s="201">
        <v>4.2699999999999996</v>
      </c>
      <c r="P35" s="201">
        <v>2.16</v>
      </c>
      <c r="Q35" s="201">
        <v>0.84</v>
      </c>
      <c r="R35" s="201">
        <v>7.87</v>
      </c>
      <c r="S35" s="201">
        <v>4.7699999999999996</v>
      </c>
      <c r="T35" s="201">
        <v>0</v>
      </c>
      <c r="U35" s="201">
        <v>8.51</v>
      </c>
      <c r="V35" s="201">
        <v>3.62</v>
      </c>
      <c r="W35" s="201">
        <v>4.9800000000000004</v>
      </c>
      <c r="X35" s="201">
        <v>21.51</v>
      </c>
      <c r="Y35" s="201">
        <v>0</v>
      </c>
      <c r="Z35" s="201">
        <v>19.8</v>
      </c>
      <c r="AA35" s="201">
        <v>16.11</v>
      </c>
      <c r="AB35" s="201">
        <v>0</v>
      </c>
      <c r="AC35" s="201">
        <v>10.63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11.41</v>
      </c>
      <c r="K36" s="201">
        <v>85.03</v>
      </c>
      <c r="L36" s="201">
        <v>44.11</v>
      </c>
      <c r="M36" s="201">
        <v>0</v>
      </c>
      <c r="N36" s="201">
        <v>2.75</v>
      </c>
      <c r="O36" s="201">
        <v>4.2699999999999996</v>
      </c>
      <c r="P36" s="201">
        <v>2.16</v>
      </c>
      <c r="Q36" s="201">
        <v>0.84</v>
      </c>
      <c r="R36" s="201">
        <v>7.87</v>
      </c>
      <c r="S36" s="201">
        <v>4.7699999999999996</v>
      </c>
      <c r="T36" s="201">
        <v>0</v>
      </c>
      <c r="U36" s="201">
        <v>8.51</v>
      </c>
      <c r="V36" s="201">
        <v>3.62</v>
      </c>
      <c r="W36" s="201">
        <v>4.9800000000000004</v>
      </c>
      <c r="X36" s="201">
        <v>22.49</v>
      </c>
      <c r="Y36" s="201">
        <v>0</v>
      </c>
      <c r="Z36" s="201">
        <v>20.68</v>
      </c>
      <c r="AA36" s="201">
        <v>16.11</v>
      </c>
      <c r="AB36" s="201">
        <v>0</v>
      </c>
      <c r="AC36" s="201">
        <v>10.63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11.41</v>
      </c>
      <c r="K37" s="201">
        <v>85.03</v>
      </c>
      <c r="L37" s="201">
        <v>44.11</v>
      </c>
      <c r="M37" s="201">
        <v>0</v>
      </c>
      <c r="N37" s="201">
        <v>2.99</v>
      </c>
      <c r="O37" s="201">
        <v>5.0199999999999996</v>
      </c>
      <c r="P37" s="201">
        <v>2.16</v>
      </c>
      <c r="Q37" s="201">
        <v>0.84</v>
      </c>
      <c r="R37" s="201">
        <v>7.87</v>
      </c>
      <c r="S37" s="201">
        <v>4.7699999999999996</v>
      </c>
      <c r="T37" s="201">
        <v>0</v>
      </c>
      <c r="U37" s="201">
        <v>8.51</v>
      </c>
      <c r="V37" s="201">
        <v>3.62</v>
      </c>
      <c r="W37" s="201">
        <v>4.9800000000000004</v>
      </c>
      <c r="X37" s="201">
        <v>22.65</v>
      </c>
      <c r="Y37" s="201">
        <v>0</v>
      </c>
      <c r="Z37" s="201">
        <v>20.68</v>
      </c>
      <c r="AA37" s="201">
        <v>16.11</v>
      </c>
      <c r="AB37" s="201">
        <v>0</v>
      </c>
      <c r="AC37" s="201">
        <v>10.63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19.37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11.41</v>
      </c>
      <c r="K38" s="201">
        <v>85.03</v>
      </c>
      <c r="L38" s="201">
        <v>44.11</v>
      </c>
      <c r="M38" s="201">
        <v>0</v>
      </c>
      <c r="N38" s="201">
        <v>2.99</v>
      </c>
      <c r="O38" s="201">
        <v>5.0199999999999996</v>
      </c>
      <c r="P38" s="201">
        <v>2.16</v>
      </c>
      <c r="Q38" s="201">
        <v>0.84</v>
      </c>
      <c r="R38" s="201">
        <v>7.87</v>
      </c>
      <c r="S38" s="201">
        <v>4.7699999999999996</v>
      </c>
      <c r="T38" s="201">
        <v>0</v>
      </c>
      <c r="U38" s="201">
        <v>8.51</v>
      </c>
      <c r="V38" s="201">
        <v>3.62</v>
      </c>
      <c r="W38" s="201">
        <v>4.9800000000000004</v>
      </c>
      <c r="X38" s="201">
        <v>22.65</v>
      </c>
      <c r="Y38" s="201">
        <v>0</v>
      </c>
      <c r="Z38" s="201">
        <v>20.68</v>
      </c>
      <c r="AA38" s="201">
        <v>16.11</v>
      </c>
      <c r="AB38" s="201">
        <v>0</v>
      </c>
      <c r="AC38" s="201">
        <v>10.63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19.37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11.41</v>
      </c>
      <c r="K39" s="201">
        <v>85.03</v>
      </c>
      <c r="L39" s="201">
        <v>44.11</v>
      </c>
      <c r="M39" s="201">
        <v>0</v>
      </c>
      <c r="N39" s="201">
        <v>1.06</v>
      </c>
      <c r="O39" s="201">
        <v>1.76</v>
      </c>
      <c r="P39" s="201">
        <v>2.16</v>
      </c>
      <c r="Q39" s="201">
        <v>0.84</v>
      </c>
      <c r="R39" s="201">
        <v>7.87</v>
      </c>
      <c r="S39" s="201">
        <v>4.7699999999999996</v>
      </c>
      <c r="T39" s="201">
        <v>0</v>
      </c>
      <c r="U39" s="201">
        <v>8.51</v>
      </c>
      <c r="V39" s="201">
        <v>3.62</v>
      </c>
      <c r="W39" s="201">
        <v>0.31</v>
      </c>
      <c r="X39" s="201">
        <v>1.33</v>
      </c>
      <c r="Y39" s="201">
        <v>0</v>
      </c>
      <c r="Z39" s="201">
        <v>1.23</v>
      </c>
      <c r="AA39" s="201">
        <v>1.68</v>
      </c>
      <c r="AB39" s="201">
        <v>0</v>
      </c>
      <c r="AC39" s="201">
        <v>10.63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19.37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11.41</v>
      </c>
      <c r="K40" s="201">
        <v>85.03</v>
      </c>
      <c r="L40" s="201">
        <v>44.11</v>
      </c>
      <c r="M40" s="201">
        <v>0</v>
      </c>
      <c r="N40" s="201">
        <v>1.06</v>
      </c>
      <c r="O40" s="201">
        <v>1.76</v>
      </c>
      <c r="P40" s="201">
        <v>2.16</v>
      </c>
      <c r="Q40" s="201">
        <v>0.84</v>
      </c>
      <c r="R40" s="201">
        <v>7.87</v>
      </c>
      <c r="S40" s="201">
        <v>4.7699999999999996</v>
      </c>
      <c r="T40" s="201">
        <v>0</v>
      </c>
      <c r="U40" s="201">
        <v>8.51</v>
      </c>
      <c r="V40" s="201">
        <v>3.62</v>
      </c>
      <c r="W40" s="201">
        <v>0.31</v>
      </c>
      <c r="X40" s="201">
        <v>1.33</v>
      </c>
      <c r="Y40" s="201">
        <v>0</v>
      </c>
      <c r="Z40" s="201">
        <v>1.23</v>
      </c>
      <c r="AA40" s="201">
        <v>1.68</v>
      </c>
      <c r="AB40" s="201">
        <v>0</v>
      </c>
      <c r="AC40" s="201">
        <v>10.63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19.37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11.41</v>
      </c>
      <c r="K41" s="201">
        <v>85.03</v>
      </c>
      <c r="L41" s="201">
        <v>43.83</v>
      </c>
      <c r="M41" s="201">
        <v>0</v>
      </c>
      <c r="N41" s="201">
        <v>1.06</v>
      </c>
      <c r="O41" s="201">
        <v>1.76</v>
      </c>
      <c r="P41" s="201">
        <v>3.89</v>
      </c>
      <c r="Q41" s="201">
        <v>0.84</v>
      </c>
      <c r="R41" s="201">
        <v>5.35</v>
      </c>
      <c r="S41" s="201">
        <v>3.37</v>
      </c>
      <c r="T41" s="201">
        <v>0</v>
      </c>
      <c r="U41" s="201">
        <v>8.51</v>
      </c>
      <c r="V41" s="201">
        <v>3.62</v>
      </c>
      <c r="W41" s="201">
        <v>0.31</v>
      </c>
      <c r="X41" s="201">
        <v>1.33</v>
      </c>
      <c r="Y41" s="201">
        <v>0</v>
      </c>
      <c r="Z41" s="201">
        <v>1.23</v>
      </c>
      <c r="AA41" s="201">
        <v>1.68</v>
      </c>
      <c r="AB41" s="201">
        <v>0</v>
      </c>
      <c r="AC41" s="201">
        <v>10.97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19.37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11.41</v>
      </c>
      <c r="K42" s="201">
        <v>85.03</v>
      </c>
      <c r="L42" s="201">
        <v>43.83</v>
      </c>
      <c r="M42" s="201">
        <v>0</v>
      </c>
      <c r="N42" s="201">
        <v>1.06</v>
      </c>
      <c r="O42" s="201">
        <v>1.76</v>
      </c>
      <c r="P42" s="201">
        <v>2.0299999999999998</v>
      </c>
      <c r="Q42" s="201">
        <v>0.84</v>
      </c>
      <c r="R42" s="201">
        <v>5.35</v>
      </c>
      <c r="S42" s="201">
        <v>3.37</v>
      </c>
      <c r="T42" s="201">
        <v>0</v>
      </c>
      <c r="U42" s="201">
        <v>8.51</v>
      </c>
      <c r="V42" s="201">
        <v>3.62</v>
      </c>
      <c r="W42" s="201">
        <v>0.31</v>
      </c>
      <c r="X42" s="201">
        <v>1.33</v>
      </c>
      <c r="Y42" s="201">
        <v>0</v>
      </c>
      <c r="Z42" s="201">
        <v>1.23</v>
      </c>
      <c r="AA42" s="201">
        <v>1.68</v>
      </c>
      <c r="AB42" s="201">
        <v>0</v>
      </c>
      <c r="AC42" s="201">
        <v>10.97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19.37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11.41</v>
      </c>
      <c r="K43" s="201">
        <v>86.55</v>
      </c>
      <c r="L43" s="201">
        <v>43.83</v>
      </c>
      <c r="M43" s="201">
        <v>0</v>
      </c>
      <c r="N43" s="201">
        <v>1.06</v>
      </c>
      <c r="O43" s="201">
        <v>1.76</v>
      </c>
      <c r="P43" s="201">
        <v>2.0299999999999998</v>
      </c>
      <c r="Q43" s="201">
        <v>0.84</v>
      </c>
      <c r="R43" s="201">
        <v>5.84</v>
      </c>
      <c r="S43" s="201">
        <v>3.76</v>
      </c>
      <c r="T43" s="201">
        <v>0</v>
      </c>
      <c r="U43" s="201">
        <v>8.51</v>
      </c>
      <c r="V43" s="201">
        <v>3.62</v>
      </c>
      <c r="W43" s="201">
        <v>0.31</v>
      </c>
      <c r="X43" s="201">
        <v>1.33</v>
      </c>
      <c r="Y43" s="201">
        <v>0</v>
      </c>
      <c r="Z43" s="201">
        <v>1.23</v>
      </c>
      <c r="AA43" s="201">
        <v>1.68</v>
      </c>
      <c r="AB43" s="201">
        <v>0</v>
      </c>
      <c r="AC43" s="201">
        <v>10.97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19.37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11.41</v>
      </c>
      <c r="K44" s="201">
        <v>67.56</v>
      </c>
      <c r="L44" s="201">
        <v>43.83</v>
      </c>
      <c r="M44" s="201">
        <v>0</v>
      </c>
      <c r="N44" s="201">
        <v>1.06</v>
      </c>
      <c r="O44" s="201">
        <v>1.76</v>
      </c>
      <c r="P44" s="201">
        <v>2.0299999999999998</v>
      </c>
      <c r="Q44" s="201">
        <v>0.1</v>
      </c>
      <c r="R44" s="201">
        <v>0.38</v>
      </c>
      <c r="S44" s="201">
        <v>0.23</v>
      </c>
      <c r="T44" s="201">
        <v>0</v>
      </c>
      <c r="U44" s="201">
        <v>8.51</v>
      </c>
      <c r="V44" s="201">
        <v>0.12</v>
      </c>
      <c r="W44" s="201">
        <v>0.31</v>
      </c>
      <c r="X44" s="201">
        <v>1.33</v>
      </c>
      <c r="Y44" s="201">
        <v>0</v>
      </c>
      <c r="Z44" s="201">
        <v>1.23</v>
      </c>
      <c r="AA44" s="201">
        <v>1.68</v>
      </c>
      <c r="AB44" s="201">
        <v>0</v>
      </c>
      <c r="AC44" s="201">
        <v>10.97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19.37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11.41</v>
      </c>
      <c r="K45" s="201">
        <v>85.03</v>
      </c>
      <c r="L45" s="201">
        <v>44.32</v>
      </c>
      <c r="M45" s="201">
        <v>0</v>
      </c>
      <c r="N45" s="201">
        <v>1.06</v>
      </c>
      <c r="O45" s="201">
        <v>1.76</v>
      </c>
      <c r="P45" s="201">
        <v>2.0299999999999998</v>
      </c>
      <c r="Q45" s="201">
        <v>0.1</v>
      </c>
      <c r="R45" s="201">
        <v>0.38</v>
      </c>
      <c r="S45" s="201">
        <v>0.23</v>
      </c>
      <c r="T45" s="201">
        <v>0</v>
      </c>
      <c r="U45" s="201">
        <v>8.51</v>
      </c>
      <c r="V45" s="201">
        <v>0.12</v>
      </c>
      <c r="W45" s="201">
        <v>0.31</v>
      </c>
      <c r="X45" s="201">
        <v>1.33</v>
      </c>
      <c r="Y45" s="201">
        <v>0</v>
      </c>
      <c r="Z45" s="201">
        <v>1.23</v>
      </c>
      <c r="AA45" s="201">
        <v>1.68</v>
      </c>
      <c r="AB45" s="201">
        <v>0</v>
      </c>
      <c r="AC45" s="201">
        <v>10.97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19.37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11.41</v>
      </c>
      <c r="K46" s="201">
        <v>85.03</v>
      </c>
      <c r="L46" s="201">
        <v>44.32</v>
      </c>
      <c r="M46" s="201">
        <v>0</v>
      </c>
      <c r="N46" s="201">
        <v>1.06</v>
      </c>
      <c r="O46" s="201">
        <v>1.76</v>
      </c>
      <c r="P46" s="201">
        <v>2.0299999999999998</v>
      </c>
      <c r="Q46" s="201">
        <v>0.1</v>
      </c>
      <c r="R46" s="201">
        <v>0.38</v>
      </c>
      <c r="S46" s="201">
        <v>0.23</v>
      </c>
      <c r="T46" s="201">
        <v>0</v>
      </c>
      <c r="U46" s="201">
        <v>8.51</v>
      </c>
      <c r="V46" s="201">
        <v>0.12</v>
      </c>
      <c r="W46" s="201">
        <v>0.31</v>
      </c>
      <c r="X46" s="201">
        <v>1.33</v>
      </c>
      <c r="Y46" s="201">
        <v>0</v>
      </c>
      <c r="Z46" s="201">
        <v>1.23</v>
      </c>
      <c r="AA46" s="201">
        <v>1.68</v>
      </c>
      <c r="AB46" s="201">
        <v>0</v>
      </c>
      <c r="AC46" s="201">
        <v>11.1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11.41</v>
      </c>
      <c r="K47" s="201">
        <v>85.03</v>
      </c>
      <c r="L47" s="201">
        <v>43.62</v>
      </c>
      <c r="M47" s="201">
        <v>0</v>
      </c>
      <c r="N47" s="201">
        <v>1.06</v>
      </c>
      <c r="O47" s="201">
        <v>1.76</v>
      </c>
      <c r="P47" s="201">
        <v>2.0299999999999998</v>
      </c>
      <c r="Q47" s="201">
        <v>0.1</v>
      </c>
      <c r="R47" s="201">
        <v>0.38</v>
      </c>
      <c r="S47" s="201">
        <v>0.23</v>
      </c>
      <c r="T47" s="201">
        <v>0</v>
      </c>
      <c r="U47" s="201">
        <v>8.51</v>
      </c>
      <c r="V47" s="201">
        <v>0.12</v>
      </c>
      <c r="W47" s="201">
        <v>0.31</v>
      </c>
      <c r="X47" s="201">
        <v>1.33</v>
      </c>
      <c r="Y47" s="201">
        <v>0</v>
      </c>
      <c r="Z47" s="201">
        <v>0.57999999999999996</v>
      </c>
      <c r="AA47" s="201">
        <v>1.24</v>
      </c>
      <c r="AB47" s="201">
        <v>0</v>
      </c>
      <c r="AC47" s="201">
        <v>11.1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11.41</v>
      </c>
      <c r="K48" s="201">
        <v>85.03</v>
      </c>
      <c r="L48" s="201">
        <v>43.62</v>
      </c>
      <c r="M48" s="201">
        <v>0</v>
      </c>
      <c r="N48" s="201">
        <v>1.06</v>
      </c>
      <c r="O48" s="201">
        <v>1.76</v>
      </c>
      <c r="P48" s="201">
        <v>2.0299999999999998</v>
      </c>
      <c r="Q48" s="201">
        <v>0.1</v>
      </c>
      <c r="R48" s="201">
        <v>0.38</v>
      </c>
      <c r="S48" s="201">
        <v>0.23</v>
      </c>
      <c r="T48" s="201">
        <v>0</v>
      </c>
      <c r="U48" s="201">
        <v>8.51</v>
      </c>
      <c r="V48" s="201">
        <v>0.12</v>
      </c>
      <c r="W48" s="201">
        <v>0.31</v>
      </c>
      <c r="X48" s="201">
        <v>1.33</v>
      </c>
      <c r="Y48" s="201">
        <v>0</v>
      </c>
      <c r="Z48" s="201">
        <v>0.57999999999999996</v>
      </c>
      <c r="AA48" s="201">
        <v>1.24</v>
      </c>
      <c r="AB48" s="201">
        <v>0</v>
      </c>
      <c r="AC48" s="201">
        <v>11.1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25.89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11.41</v>
      </c>
      <c r="K49" s="201">
        <v>85.03</v>
      </c>
      <c r="L49" s="201">
        <v>43.62</v>
      </c>
      <c r="M49" s="201">
        <v>0</v>
      </c>
      <c r="N49" s="201">
        <v>1.06</v>
      </c>
      <c r="O49" s="201">
        <v>1.76</v>
      </c>
      <c r="P49" s="201">
        <v>2.0299999999999998</v>
      </c>
      <c r="Q49" s="201">
        <v>0.1</v>
      </c>
      <c r="R49" s="201">
        <v>0.38</v>
      </c>
      <c r="S49" s="201">
        <v>0.23</v>
      </c>
      <c r="T49" s="201">
        <v>0</v>
      </c>
      <c r="U49" s="201">
        <v>8.51</v>
      </c>
      <c r="V49" s="201">
        <v>0.12</v>
      </c>
      <c r="W49" s="201">
        <v>0.31</v>
      </c>
      <c r="X49" s="201">
        <v>1.33</v>
      </c>
      <c r="Y49" s="201">
        <v>0</v>
      </c>
      <c r="Z49" s="201">
        <v>1.23</v>
      </c>
      <c r="AA49" s="201">
        <v>1.68</v>
      </c>
      <c r="AB49" s="201">
        <v>0</v>
      </c>
      <c r="AC49" s="201">
        <v>11.1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25.89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11.41</v>
      </c>
      <c r="K50" s="201">
        <v>85.03</v>
      </c>
      <c r="L50" s="201">
        <v>43.62</v>
      </c>
      <c r="M50" s="201">
        <v>0</v>
      </c>
      <c r="N50" s="201">
        <v>1.06</v>
      </c>
      <c r="O50" s="201">
        <v>1.76</v>
      </c>
      <c r="P50" s="201">
        <v>2.0299999999999998</v>
      </c>
      <c r="Q50" s="201">
        <v>0.1</v>
      </c>
      <c r="R50" s="201">
        <v>0.38</v>
      </c>
      <c r="S50" s="201">
        <v>0.23</v>
      </c>
      <c r="T50" s="201">
        <v>0</v>
      </c>
      <c r="U50" s="201">
        <v>8.51</v>
      </c>
      <c r="V50" s="201">
        <v>0.12</v>
      </c>
      <c r="W50" s="201">
        <v>0.31</v>
      </c>
      <c r="X50" s="201">
        <v>1.33</v>
      </c>
      <c r="Y50" s="201">
        <v>0</v>
      </c>
      <c r="Z50" s="201">
        <v>1.23</v>
      </c>
      <c r="AA50" s="201">
        <v>1.68</v>
      </c>
      <c r="AB50" s="201">
        <v>0</v>
      </c>
      <c r="AC50" s="201">
        <v>11.1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25.89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11.41</v>
      </c>
      <c r="K51" s="201">
        <v>74.58</v>
      </c>
      <c r="L51" s="201">
        <v>43.62</v>
      </c>
      <c r="M51" s="201">
        <v>0</v>
      </c>
      <c r="N51" s="201">
        <v>10.34</v>
      </c>
      <c r="O51" s="201">
        <v>27.18</v>
      </c>
      <c r="P51" s="201">
        <v>6.9</v>
      </c>
      <c r="Q51" s="201">
        <v>0</v>
      </c>
      <c r="R51" s="201">
        <v>0</v>
      </c>
      <c r="S51" s="201">
        <v>0.16</v>
      </c>
      <c r="T51" s="201">
        <v>0</v>
      </c>
      <c r="U51" s="201">
        <v>8.51</v>
      </c>
      <c r="V51" s="201">
        <v>0.12</v>
      </c>
      <c r="W51" s="201">
        <v>0.2</v>
      </c>
      <c r="X51" s="201">
        <v>16.899999999999999</v>
      </c>
      <c r="Y51" s="201">
        <v>0</v>
      </c>
      <c r="Z51" s="201">
        <v>1.23</v>
      </c>
      <c r="AA51" s="201">
        <v>1.68</v>
      </c>
      <c r="AB51" s="201">
        <v>0</v>
      </c>
      <c r="AC51" s="201">
        <v>11.1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26.19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11.41</v>
      </c>
      <c r="K52" s="201">
        <v>85.03</v>
      </c>
      <c r="L52" s="201">
        <v>43.62</v>
      </c>
      <c r="M52" s="201">
        <v>0</v>
      </c>
      <c r="N52" s="201">
        <v>10.34</v>
      </c>
      <c r="O52" s="201">
        <v>27.18</v>
      </c>
      <c r="P52" s="201">
        <v>6.9</v>
      </c>
      <c r="Q52" s="201">
        <v>0</v>
      </c>
      <c r="R52" s="201">
        <v>0</v>
      </c>
      <c r="S52" s="201">
        <v>0.16</v>
      </c>
      <c r="T52" s="201">
        <v>0</v>
      </c>
      <c r="U52" s="201">
        <v>8.51</v>
      </c>
      <c r="V52" s="201">
        <v>0.12</v>
      </c>
      <c r="W52" s="201">
        <v>0.2</v>
      </c>
      <c r="X52" s="201">
        <v>16.899999999999999</v>
      </c>
      <c r="Y52" s="201">
        <v>0</v>
      </c>
      <c r="Z52" s="201">
        <v>1.23</v>
      </c>
      <c r="AA52" s="201">
        <v>1.68</v>
      </c>
      <c r="AB52" s="201">
        <v>0</v>
      </c>
      <c r="AC52" s="201">
        <v>11.1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26.19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11.41</v>
      </c>
      <c r="K53" s="201">
        <v>85.03</v>
      </c>
      <c r="L53" s="201">
        <v>44.01</v>
      </c>
      <c r="M53" s="201">
        <v>0</v>
      </c>
      <c r="N53" s="201">
        <v>10.34</v>
      </c>
      <c r="O53" s="201">
        <v>27.18</v>
      </c>
      <c r="P53" s="201">
        <v>6.9</v>
      </c>
      <c r="Q53" s="201">
        <v>0</v>
      </c>
      <c r="R53" s="201">
        <v>0</v>
      </c>
      <c r="S53" s="201">
        <v>0.16</v>
      </c>
      <c r="T53" s="201">
        <v>0</v>
      </c>
      <c r="U53" s="201">
        <v>8.51</v>
      </c>
      <c r="V53" s="201">
        <v>0.12</v>
      </c>
      <c r="W53" s="201">
        <v>0.2</v>
      </c>
      <c r="X53" s="201">
        <v>16.899999999999999</v>
      </c>
      <c r="Y53" s="201">
        <v>0</v>
      </c>
      <c r="Z53" s="201">
        <v>1.23</v>
      </c>
      <c r="AA53" s="201">
        <v>1.68</v>
      </c>
      <c r="AB53" s="201">
        <v>0</v>
      </c>
      <c r="AC53" s="201">
        <v>4.28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9.3699999999999992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11.41</v>
      </c>
      <c r="K54" s="201">
        <v>74.58</v>
      </c>
      <c r="L54" s="201">
        <v>44.01</v>
      </c>
      <c r="M54" s="201">
        <v>0</v>
      </c>
      <c r="N54" s="201">
        <v>10.34</v>
      </c>
      <c r="O54" s="201">
        <v>27.18</v>
      </c>
      <c r="P54" s="201">
        <v>6.9</v>
      </c>
      <c r="Q54" s="201">
        <v>0</v>
      </c>
      <c r="R54" s="201">
        <v>0</v>
      </c>
      <c r="S54" s="201">
        <v>0.16</v>
      </c>
      <c r="T54" s="201">
        <v>0</v>
      </c>
      <c r="U54" s="201">
        <v>8.51</v>
      </c>
      <c r="V54" s="201">
        <v>0.12</v>
      </c>
      <c r="W54" s="201">
        <v>0.2</v>
      </c>
      <c r="X54" s="201">
        <v>16.899999999999999</v>
      </c>
      <c r="Y54" s="201">
        <v>0</v>
      </c>
      <c r="Z54" s="201">
        <v>1.23</v>
      </c>
      <c r="AA54" s="201">
        <v>1.68</v>
      </c>
      <c r="AB54" s="201">
        <v>0</v>
      </c>
      <c r="AC54" s="201">
        <v>4.28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9.3699999999999992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11.41</v>
      </c>
      <c r="K55" s="201">
        <v>85.03</v>
      </c>
      <c r="L55" s="201">
        <v>44.03</v>
      </c>
      <c r="M55" s="201">
        <v>0</v>
      </c>
      <c r="N55" s="201">
        <v>1.06</v>
      </c>
      <c r="O55" s="201">
        <v>1.76</v>
      </c>
      <c r="P55" s="201">
        <v>1.98</v>
      </c>
      <c r="Q55" s="201">
        <v>0.1</v>
      </c>
      <c r="R55" s="201">
        <v>1.22</v>
      </c>
      <c r="S55" s="201">
        <v>0.23</v>
      </c>
      <c r="T55" s="201">
        <v>0</v>
      </c>
      <c r="U55" s="201">
        <v>8.51</v>
      </c>
      <c r="V55" s="201">
        <v>0.12</v>
      </c>
      <c r="W55" s="201">
        <v>0.31</v>
      </c>
      <c r="X55" s="201">
        <v>6.01</v>
      </c>
      <c r="Y55" s="201">
        <v>0</v>
      </c>
      <c r="Z55" s="201">
        <v>1.23</v>
      </c>
      <c r="AA55" s="201">
        <v>1.68</v>
      </c>
      <c r="AB55" s="201">
        <v>0</v>
      </c>
      <c r="AC55" s="201">
        <v>11.1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26.19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11.41</v>
      </c>
      <c r="K56" s="201">
        <v>85.03</v>
      </c>
      <c r="L56" s="201">
        <v>44.03</v>
      </c>
      <c r="M56" s="201">
        <v>0</v>
      </c>
      <c r="N56" s="201">
        <v>1.06</v>
      </c>
      <c r="O56" s="201">
        <v>1.76</v>
      </c>
      <c r="P56" s="201">
        <v>1.98</v>
      </c>
      <c r="Q56" s="201">
        <v>0.1</v>
      </c>
      <c r="R56" s="201">
        <v>0.38</v>
      </c>
      <c r="S56" s="201">
        <v>0.23</v>
      </c>
      <c r="T56" s="201">
        <v>0</v>
      </c>
      <c r="U56" s="201">
        <v>8.51</v>
      </c>
      <c r="V56" s="201">
        <v>0.12</v>
      </c>
      <c r="W56" s="201">
        <v>0.31</v>
      </c>
      <c r="X56" s="201">
        <v>1.33</v>
      </c>
      <c r="Y56" s="201">
        <v>0</v>
      </c>
      <c r="Z56" s="201">
        <v>1.23</v>
      </c>
      <c r="AA56" s="201">
        <v>1.68</v>
      </c>
      <c r="AB56" s="201">
        <v>0</v>
      </c>
      <c r="AC56" s="201">
        <v>11.1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26.19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11.41</v>
      </c>
      <c r="K57" s="201">
        <v>85.03</v>
      </c>
      <c r="L57" s="201">
        <v>44.32</v>
      </c>
      <c r="M57" s="201">
        <v>0</v>
      </c>
      <c r="N57" s="201">
        <v>1.06</v>
      </c>
      <c r="O57" s="201">
        <v>1.76</v>
      </c>
      <c r="P57" s="201">
        <v>1.98</v>
      </c>
      <c r="Q57" s="201">
        <v>0.1</v>
      </c>
      <c r="R57" s="201">
        <v>0.38</v>
      </c>
      <c r="S57" s="201">
        <v>0.23</v>
      </c>
      <c r="T57" s="201">
        <v>0</v>
      </c>
      <c r="U57" s="201">
        <v>8.51</v>
      </c>
      <c r="V57" s="201">
        <v>0.12</v>
      </c>
      <c r="W57" s="201">
        <v>0.31</v>
      </c>
      <c r="X57" s="201">
        <v>1.33</v>
      </c>
      <c r="Y57" s="201">
        <v>0</v>
      </c>
      <c r="Z57" s="201">
        <v>1.23</v>
      </c>
      <c r="AA57" s="201">
        <v>1.68</v>
      </c>
      <c r="AB57" s="201">
        <v>0</v>
      </c>
      <c r="AC57" s="201">
        <v>11.1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26.19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11.41</v>
      </c>
      <c r="K58" s="201">
        <v>85.03</v>
      </c>
      <c r="L58" s="201">
        <v>44.32</v>
      </c>
      <c r="M58" s="201">
        <v>0</v>
      </c>
      <c r="N58" s="201">
        <v>1.06</v>
      </c>
      <c r="O58" s="201">
        <v>1.76</v>
      </c>
      <c r="P58" s="201">
        <v>1.98</v>
      </c>
      <c r="Q58" s="201">
        <v>0.1</v>
      </c>
      <c r="R58" s="201">
        <v>0.38</v>
      </c>
      <c r="S58" s="201">
        <v>0.23</v>
      </c>
      <c r="T58" s="201">
        <v>0</v>
      </c>
      <c r="U58" s="201">
        <v>8.51</v>
      </c>
      <c r="V58" s="201">
        <v>0.12</v>
      </c>
      <c r="W58" s="201">
        <v>0.31</v>
      </c>
      <c r="X58" s="201">
        <v>1.33</v>
      </c>
      <c r="Y58" s="201">
        <v>0</v>
      </c>
      <c r="Z58" s="201">
        <v>1.23</v>
      </c>
      <c r="AA58" s="201">
        <v>1.68</v>
      </c>
      <c r="AB58" s="201">
        <v>0</v>
      </c>
      <c r="AC58" s="201">
        <v>11.1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26.19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11.41</v>
      </c>
      <c r="K59" s="201">
        <v>85.03</v>
      </c>
      <c r="L59" s="201">
        <v>44.32</v>
      </c>
      <c r="M59" s="201">
        <v>0</v>
      </c>
      <c r="N59" s="201">
        <v>1.06</v>
      </c>
      <c r="O59" s="201">
        <v>1.76</v>
      </c>
      <c r="P59" s="201">
        <v>1.98</v>
      </c>
      <c r="Q59" s="201">
        <v>0.1</v>
      </c>
      <c r="R59" s="201">
        <v>0.38</v>
      </c>
      <c r="S59" s="201">
        <v>0.23</v>
      </c>
      <c r="T59" s="201">
        <v>0</v>
      </c>
      <c r="U59" s="201">
        <v>8.51</v>
      </c>
      <c r="V59" s="201">
        <v>0.12</v>
      </c>
      <c r="W59" s="201">
        <v>0.31</v>
      </c>
      <c r="X59" s="201">
        <v>1.33</v>
      </c>
      <c r="Y59" s="201">
        <v>0</v>
      </c>
      <c r="Z59" s="201">
        <v>1.23</v>
      </c>
      <c r="AA59" s="201">
        <v>1.68</v>
      </c>
      <c r="AB59" s="201">
        <v>0</v>
      </c>
      <c r="AC59" s="201">
        <v>11.1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26.37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11.41</v>
      </c>
      <c r="K60" s="201">
        <v>85.03</v>
      </c>
      <c r="L60" s="201">
        <v>44.32</v>
      </c>
      <c r="M60" s="201">
        <v>0</v>
      </c>
      <c r="N60" s="201">
        <v>1.06</v>
      </c>
      <c r="O60" s="201">
        <v>1.76</v>
      </c>
      <c r="P60" s="201">
        <v>1.98</v>
      </c>
      <c r="Q60" s="201">
        <v>0.1</v>
      </c>
      <c r="R60" s="201">
        <v>0.38</v>
      </c>
      <c r="S60" s="201">
        <v>0.23</v>
      </c>
      <c r="T60" s="201">
        <v>0</v>
      </c>
      <c r="U60" s="201">
        <v>8.51</v>
      </c>
      <c r="V60" s="201">
        <v>0.12</v>
      </c>
      <c r="W60" s="201">
        <v>0.31</v>
      </c>
      <c r="X60" s="201">
        <v>1.33</v>
      </c>
      <c r="Y60" s="201">
        <v>0</v>
      </c>
      <c r="Z60" s="201">
        <v>1.23</v>
      </c>
      <c r="AA60" s="201">
        <v>1.68</v>
      </c>
      <c r="AB60" s="201">
        <v>0</v>
      </c>
      <c r="AC60" s="201">
        <v>11.1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26.37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11.41</v>
      </c>
      <c r="K61" s="201">
        <v>85.7</v>
      </c>
      <c r="L61" s="201">
        <v>44.32</v>
      </c>
      <c r="M61" s="201">
        <v>0</v>
      </c>
      <c r="N61" s="201">
        <v>1.06</v>
      </c>
      <c r="O61" s="201">
        <v>1.76</v>
      </c>
      <c r="P61" s="201">
        <v>1.96</v>
      </c>
      <c r="Q61" s="201">
        <v>0.1</v>
      </c>
      <c r="R61" s="201">
        <v>0.38</v>
      </c>
      <c r="S61" s="201">
        <v>0.23</v>
      </c>
      <c r="T61" s="201">
        <v>0</v>
      </c>
      <c r="U61" s="201">
        <v>8.51</v>
      </c>
      <c r="V61" s="201">
        <v>0.12</v>
      </c>
      <c r="W61" s="201">
        <v>0.31</v>
      </c>
      <c r="X61" s="201">
        <v>1.33</v>
      </c>
      <c r="Y61" s="201">
        <v>0</v>
      </c>
      <c r="Z61" s="201">
        <v>1.23</v>
      </c>
      <c r="AA61" s="201">
        <v>1.68</v>
      </c>
      <c r="AB61" s="201">
        <v>0</v>
      </c>
      <c r="AC61" s="201">
        <v>11.1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26.37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11.41</v>
      </c>
      <c r="K62" s="201">
        <v>85.71</v>
      </c>
      <c r="L62" s="201">
        <v>31.77</v>
      </c>
      <c r="M62" s="201">
        <v>0</v>
      </c>
      <c r="N62" s="201">
        <v>1.06</v>
      </c>
      <c r="O62" s="201">
        <v>1.76</v>
      </c>
      <c r="P62" s="201">
        <v>1.96</v>
      </c>
      <c r="Q62" s="201">
        <v>0.1</v>
      </c>
      <c r="R62" s="201">
        <v>0.38</v>
      </c>
      <c r="S62" s="201">
        <v>0.23</v>
      </c>
      <c r="T62" s="201">
        <v>0</v>
      </c>
      <c r="U62" s="201">
        <v>8.51</v>
      </c>
      <c r="V62" s="201">
        <v>0.12</v>
      </c>
      <c r="W62" s="201">
        <v>0.31</v>
      </c>
      <c r="X62" s="201">
        <v>1.33</v>
      </c>
      <c r="Y62" s="201">
        <v>0</v>
      </c>
      <c r="Z62" s="201">
        <v>1.23</v>
      </c>
      <c r="AA62" s="201">
        <v>1.68</v>
      </c>
      <c r="AB62" s="201">
        <v>0</v>
      </c>
      <c r="AC62" s="201">
        <v>11.1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26.37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11.41</v>
      </c>
      <c r="K63" s="201">
        <v>85.7</v>
      </c>
      <c r="L63" s="201">
        <v>44.32</v>
      </c>
      <c r="M63" s="201">
        <v>0</v>
      </c>
      <c r="N63" s="201">
        <v>1.06</v>
      </c>
      <c r="O63" s="201">
        <v>1.76</v>
      </c>
      <c r="P63" s="201">
        <v>2.0099999999999998</v>
      </c>
      <c r="Q63" s="201">
        <v>0.1</v>
      </c>
      <c r="R63" s="201">
        <v>0.38</v>
      </c>
      <c r="S63" s="201">
        <v>0.23</v>
      </c>
      <c r="T63" s="201">
        <v>0</v>
      </c>
      <c r="U63" s="201">
        <v>8.51</v>
      </c>
      <c r="V63" s="201">
        <v>0.12</v>
      </c>
      <c r="W63" s="201">
        <v>0.31</v>
      </c>
      <c r="X63" s="201">
        <v>1.33</v>
      </c>
      <c r="Y63" s="201">
        <v>0</v>
      </c>
      <c r="Z63" s="201">
        <v>1.23</v>
      </c>
      <c r="AA63" s="201">
        <v>1.68</v>
      </c>
      <c r="AB63" s="201">
        <v>0</v>
      </c>
      <c r="AC63" s="201">
        <v>11.1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26.37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11.41</v>
      </c>
      <c r="K64" s="201">
        <v>85.71</v>
      </c>
      <c r="L64" s="201">
        <v>31.77</v>
      </c>
      <c r="M64" s="201">
        <v>0</v>
      </c>
      <c r="N64" s="201">
        <v>1.06</v>
      </c>
      <c r="O64" s="201">
        <v>1.76</v>
      </c>
      <c r="P64" s="201">
        <v>2.0099999999999998</v>
      </c>
      <c r="Q64" s="201">
        <v>0.1</v>
      </c>
      <c r="R64" s="201">
        <v>0.38</v>
      </c>
      <c r="S64" s="201">
        <v>0.23</v>
      </c>
      <c r="T64" s="201">
        <v>0</v>
      </c>
      <c r="U64" s="201">
        <v>8.51</v>
      </c>
      <c r="V64" s="201">
        <v>0.13</v>
      </c>
      <c r="W64" s="201">
        <v>0.31</v>
      </c>
      <c r="X64" s="201">
        <v>1.33</v>
      </c>
      <c r="Y64" s="201">
        <v>0</v>
      </c>
      <c r="Z64" s="201">
        <v>1.23</v>
      </c>
      <c r="AA64" s="201">
        <v>1.68</v>
      </c>
      <c r="AB64" s="201">
        <v>0</v>
      </c>
      <c r="AC64" s="201">
        <v>11.1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26.37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11.41</v>
      </c>
      <c r="K65" s="201">
        <v>85.71</v>
      </c>
      <c r="L65" s="201">
        <v>31.77</v>
      </c>
      <c r="M65" s="201">
        <v>0</v>
      </c>
      <c r="N65" s="201">
        <v>1.06</v>
      </c>
      <c r="O65" s="201">
        <v>1.76</v>
      </c>
      <c r="P65" s="201">
        <v>2.0099999999999998</v>
      </c>
      <c r="Q65" s="201">
        <v>0.1</v>
      </c>
      <c r="R65" s="201">
        <v>0.38</v>
      </c>
      <c r="S65" s="201">
        <v>0.23</v>
      </c>
      <c r="T65" s="201">
        <v>0</v>
      </c>
      <c r="U65" s="201">
        <v>8.51</v>
      </c>
      <c r="V65" s="201">
        <v>0.13</v>
      </c>
      <c r="W65" s="201">
        <v>0.31</v>
      </c>
      <c r="X65" s="201">
        <v>1.33</v>
      </c>
      <c r="Y65" s="201">
        <v>0</v>
      </c>
      <c r="Z65" s="201">
        <v>1.23</v>
      </c>
      <c r="AA65" s="201">
        <v>1.68</v>
      </c>
      <c r="AB65" s="201">
        <v>0</v>
      </c>
      <c r="AC65" s="201">
        <v>11.1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26.37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11.41</v>
      </c>
      <c r="K66" s="201">
        <v>85.71</v>
      </c>
      <c r="L66" s="201">
        <v>31.77</v>
      </c>
      <c r="M66" s="201">
        <v>0</v>
      </c>
      <c r="N66" s="201">
        <v>1.06</v>
      </c>
      <c r="O66" s="201">
        <v>1.76</v>
      </c>
      <c r="P66" s="201">
        <v>2.0099999999999998</v>
      </c>
      <c r="Q66" s="201">
        <v>0.1</v>
      </c>
      <c r="R66" s="201">
        <v>0.38</v>
      </c>
      <c r="S66" s="201">
        <v>0.23</v>
      </c>
      <c r="T66" s="201">
        <v>0</v>
      </c>
      <c r="U66" s="201">
        <v>8.51</v>
      </c>
      <c r="V66" s="201">
        <v>0.13</v>
      </c>
      <c r="W66" s="201">
        <v>0.31</v>
      </c>
      <c r="X66" s="201">
        <v>1.33</v>
      </c>
      <c r="Y66" s="201">
        <v>0</v>
      </c>
      <c r="Z66" s="201">
        <v>1.23</v>
      </c>
      <c r="AA66" s="201">
        <v>1.68</v>
      </c>
      <c r="AB66" s="201">
        <v>0</v>
      </c>
      <c r="AC66" s="201">
        <v>11.1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26.37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11.41</v>
      </c>
      <c r="K67" s="201">
        <v>85.71</v>
      </c>
      <c r="L67" s="201">
        <v>31.77</v>
      </c>
      <c r="M67" s="201">
        <v>0</v>
      </c>
      <c r="N67" s="201">
        <v>1.06</v>
      </c>
      <c r="O67" s="201">
        <v>1.76</v>
      </c>
      <c r="P67" s="201">
        <v>2.0099999999999998</v>
      </c>
      <c r="Q67" s="201">
        <v>0.1</v>
      </c>
      <c r="R67" s="201">
        <v>0.38</v>
      </c>
      <c r="S67" s="201">
        <v>0.23</v>
      </c>
      <c r="T67" s="201">
        <v>0</v>
      </c>
      <c r="U67" s="201">
        <v>8.51</v>
      </c>
      <c r="V67" s="201">
        <v>0.54</v>
      </c>
      <c r="W67" s="201">
        <v>0.31</v>
      </c>
      <c r="X67" s="201">
        <v>1.33</v>
      </c>
      <c r="Y67" s="201">
        <v>0</v>
      </c>
      <c r="Z67" s="201">
        <v>1.23</v>
      </c>
      <c r="AA67" s="201">
        <v>1.68</v>
      </c>
      <c r="AB67" s="201">
        <v>0</v>
      </c>
      <c r="AC67" s="201">
        <v>11.1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26.37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11.41</v>
      </c>
      <c r="K68" s="201">
        <v>85.71</v>
      </c>
      <c r="L68" s="201">
        <v>31.77</v>
      </c>
      <c r="M68" s="201">
        <v>0</v>
      </c>
      <c r="N68" s="201">
        <v>1.06</v>
      </c>
      <c r="O68" s="201">
        <v>1.76</v>
      </c>
      <c r="P68" s="201">
        <v>2.0099999999999998</v>
      </c>
      <c r="Q68" s="201">
        <v>0.1</v>
      </c>
      <c r="R68" s="201">
        <v>0.38</v>
      </c>
      <c r="S68" s="201">
        <v>0.23</v>
      </c>
      <c r="T68" s="201">
        <v>0</v>
      </c>
      <c r="U68" s="201">
        <v>8.51</v>
      </c>
      <c r="V68" s="201">
        <v>0.61</v>
      </c>
      <c r="W68" s="201">
        <v>0.31</v>
      </c>
      <c r="X68" s="201">
        <v>1.33</v>
      </c>
      <c r="Y68" s="201">
        <v>0</v>
      </c>
      <c r="Z68" s="201">
        <v>1.23</v>
      </c>
      <c r="AA68" s="201">
        <v>1.68</v>
      </c>
      <c r="AB68" s="201">
        <v>0</v>
      </c>
      <c r="AC68" s="201">
        <v>11.1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26.37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11.41</v>
      </c>
      <c r="K69" s="201">
        <v>85.71</v>
      </c>
      <c r="L69" s="201">
        <v>31.77</v>
      </c>
      <c r="M69" s="201">
        <v>0</v>
      </c>
      <c r="N69" s="201">
        <v>1.06</v>
      </c>
      <c r="O69" s="201">
        <v>1.76</v>
      </c>
      <c r="P69" s="201">
        <v>2.0099999999999998</v>
      </c>
      <c r="Q69" s="201">
        <v>0.1</v>
      </c>
      <c r="R69" s="201">
        <v>0.38</v>
      </c>
      <c r="S69" s="201">
        <v>0.23</v>
      </c>
      <c r="T69" s="201">
        <v>0</v>
      </c>
      <c r="U69" s="201">
        <v>8.51</v>
      </c>
      <c r="V69" s="201">
        <v>0.61</v>
      </c>
      <c r="W69" s="201">
        <v>0.31</v>
      </c>
      <c r="X69" s="201">
        <v>1.33</v>
      </c>
      <c r="Y69" s="201">
        <v>0</v>
      </c>
      <c r="Z69" s="201">
        <v>1.23</v>
      </c>
      <c r="AA69" s="201">
        <v>1.68</v>
      </c>
      <c r="AB69" s="201">
        <v>0</v>
      </c>
      <c r="AC69" s="201">
        <v>11.1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26.37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11.41</v>
      </c>
      <c r="K70" s="201">
        <v>85.71</v>
      </c>
      <c r="L70" s="201">
        <v>31.77</v>
      </c>
      <c r="M70" s="201">
        <v>0</v>
      </c>
      <c r="N70" s="201">
        <v>1.06</v>
      </c>
      <c r="O70" s="201">
        <v>1.76</v>
      </c>
      <c r="P70" s="201">
        <v>2.0099999999999998</v>
      </c>
      <c r="Q70" s="201">
        <v>0.1</v>
      </c>
      <c r="R70" s="201">
        <v>0.38</v>
      </c>
      <c r="S70" s="201">
        <v>0.23</v>
      </c>
      <c r="T70" s="201">
        <v>0</v>
      </c>
      <c r="U70" s="201">
        <v>8.51</v>
      </c>
      <c r="V70" s="201">
        <v>0.61</v>
      </c>
      <c r="W70" s="201">
        <v>0.31</v>
      </c>
      <c r="X70" s="201">
        <v>1.33</v>
      </c>
      <c r="Y70" s="201">
        <v>0</v>
      </c>
      <c r="Z70" s="201">
        <v>1.23</v>
      </c>
      <c r="AA70" s="201">
        <v>1.68</v>
      </c>
      <c r="AB70" s="201">
        <v>0</v>
      </c>
      <c r="AC70" s="201">
        <v>11.1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26.37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11.41</v>
      </c>
      <c r="K71" s="201">
        <v>85.71</v>
      </c>
      <c r="L71" s="201">
        <v>31.77</v>
      </c>
      <c r="M71" s="201">
        <v>0</v>
      </c>
      <c r="N71" s="201">
        <v>1.06</v>
      </c>
      <c r="O71" s="201">
        <v>1.76</v>
      </c>
      <c r="P71" s="201">
        <v>2.0299999999999998</v>
      </c>
      <c r="Q71" s="201">
        <v>0.1</v>
      </c>
      <c r="R71" s="201">
        <v>0.38</v>
      </c>
      <c r="S71" s="201">
        <v>0.23</v>
      </c>
      <c r="T71" s="201">
        <v>0</v>
      </c>
      <c r="U71" s="201">
        <v>8.51</v>
      </c>
      <c r="V71" s="201">
        <v>0.61</v>
      </c>
      <c r="W71" s="201">
        <v>0.31</v>
      </c>
      <c r="X71" s="201">
        <v>1.33</v>
      </c>
      <c r="Y71" s="201">
        <v>0</v>
      </c>
      <c r="Z71" s="201">
        <v>1.23</v>
      </c>
      <c r="AA71" s="201">
        <v>1.68</v>
      </c>
      <c r="AB71" s="201">
        <v>0</v>
      </c>
      <c r="AC71" s="201">
        <v>11.1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26.37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11.41</v>
      </c>
      <c r="K72" s="201">
        <v>85.71</v>
      </c>
      <c r="L72" s="201">
        <v>31.77</v>
      </c>
      <c r="M72" s="201">
        <v>0</v>
      </c>
      <c r="N72" s="201">
        <v>1.06</v>
      </c>
      <c r="O72" s="201">
        <v>1.76</v>
      </c>
      <c r="P72" s="201">
        <v>2.0299999999999998</v>
      </c>
      <c r="Q72" s="201">
        <v>0.1</v>
      </c>
      <c r="R72" s="201">
        <v>0.38</v>
      </c>
      <c r="S72" s="201">
        <v>0.23</v>
      </c>
      <c r="T72" s="201">
        <v>0</v>
      </c>
      <c r="U72" s="201">
        <v>8.51</v>
      </c>
      <c r="V72" s="201">
        <v>0.61</v>
      </c>
      <c r="W72" s="201">
        <v>0.31</v>
      </c>
      <c r="X72" s="201">
        <v>1.33</v>
      </c>
      <c r="Y72" s="201">
        <v>0</v>
      </c>
      <c r="Z72" s="201">
        <v>1.23</v>
      </c>
      <c r="AA72" s="201">
        <v>1.68</v>
      </c>
      <c r="AB72" s="201">
        <v>0</v>
      </c>
      <c r="AC72" s="201">
        <v>11.1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26.37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11.41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2.0299999999999998</v>
      </c>
      <c r="Q73" s="201">
        <v>0.1</v>
      </c>
      <c r="R73" s="201">
        <v>0.38</v>
      </c>
      <c r="S73" s="201">
        <v>0.23</v>
      </c>
      <c r="T73" s="201">
        <v>0</v>
      </c>
      <c r="U73" s="201">
        <v>8.51</v>
      </c>
      <c r="V73" s="201">
        <v>0.61</v>
      </c>
      <c r="W73" s="201">
        <v>0.31</v>
      </c>
      <c r="X73" s="201">
        <v>1.33</v>
      </c>
      <c r="Y73" s="201">
        <v>0</v>
      </c>
      <c r="Z73" s="201">
        <v>1.23</v>
      </c>
      <c r="AA73" s="201">
        <v>1.68</v>
      </c>
      <c r="AB73" s="201">
        <v>0</v>
      </c>
      <c r="AC73" s="201">
        <v>11.1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26.37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11.41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2.0299999999999998</v>
      </c>
      <c r="Q74" s="201">
        <v>0.1</v>
      </c>
      <c r="R74" s="201">
        <v>0.38</v>
      </c>
      <c r="S74" s="201">
        <v>0.23</v>
      </c>
      <c r="T74" s="201">
        <v>0</v>
      </c>
      <c r="U74" s="201">
        <v>8.51</v>
      </c>
      <c r="V74" s="201">
        <v>0.61</v>
      </c>
      <c r="W74" s="201">
        <v>0.31</v>
      </c>
      <c r="X74" s="201">
        <v>1.33</v>
      </c>
      <c r="Y74" s="201">
        <v>0</v>
      </c>
      <c r="Z74" s="201">
        <v>1.23</v>
      </c>
      <c r="AA74" s="201">
        <v>1.68</v>
      </c>
      <c r="AB74" s="201">
        <v>0</v>
      </c>
      <c r="AC74" s="201">
        <v>11.1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26.37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11.41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2.0499999999999998</v>
      </c>
      <c r="Q75" s="201">
        <v>0.1</v>
      </c>
      <c r="R75" s="201">
        <v>0.38</v>
      </c>
      <c r="S75" s="201">
        <v>0.23</v>
      </c>
      <c r="T75" s="201">
        <v>0</v>
      </c>
      <c r="U75" s="201">
        <v>8.51</v>
      </c>
      <c r="V75" s="201">
        <v>0.61</v>
      </c>
      <c r="W75" s="201">
        <v>0.31</v>
      </c>
      <c r="X75" s="201">
        <v>1.33</v>
      </c>
      <c r="Y75" s="201">
        <v>0</v>
      </c>
      <c r="Z75" s="201">
        <v>1.23</v>
      </c>
      <c r="AA75" s="201">
        <v>1.68</v>
      </c>
      <c r="AB75" s="201">
        <v>0</v>
      </c>
      <c r="AC75" s="201">
        <v>3.86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19.37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11.41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2.0499999999999998</v>
      </c>
      <c r="Q76" s="201">
        <v>0.1</v>
      </c>
      <c r="R76" s="201">
        <v>0.38</v>
      </c>
      <c r="S76" s="201">
        <v>0.23</v>
      </c>
      <c r="T76" s="201">
        <v>0</v>
      </c>
      <c r="U76" s="201">
        <v>8.51</v>
      </c>
      <c r="V76" s="201">
        <v>0.61</v>
      </c>
      <c r="W76" s="201">
        <v>0.31</v>
      </c>
      <c r="X76" s="201">
        <v>1.33</v>
      </c>
      <c r="Y76" s="201">
        <v>0</v>
      </c>
      <c r="Z76" s="201">
        <v>1.23</v>
      </c>
      <c r="AA76" s="201">
        <v>1.68</v>
      </c>
      <c r="AB76" s="201">
        <v>0</v>
      </c>
      <c r="AC76" s="201">
        <v>3.86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9.3699999999999992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11.41</v>
      </c>
      <c r="K77" s="201">
        <v>5.76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2.4</v>
      </c>
      <c r="Q77" s="201">
        <v>0.1</v>
      </c>
      <c r="R77" s="201">
        <v>0.38</v>
      </c>
      <c r="S77" s="201">
        <v>0.23</v>
      </c>
      <c r="T77" s="201">
        <v>0</v>
      </c>
      <c r="U77" s="201">
        <v>8.51</v>
      </c>
      <c r="V77" s="201">
        <v>0.61</v>
      </c>
      <c r="W77" s="201">
        <v>0.31</v>
      </c>
      <c r="X77" s="201">
        <v>1.33</v>
      </c>
      <c r="Y77" s="201">
        <v>0</v>
      </c>
      <c r="Z77" s="201">
        <v>1.23</v>
      </c>
      <c r="AA77" s="201">
        <v>1.68</v>
      </c>
      <c r="AB77" s="201">
        <v>0</v>
      </c>
      <c r="AC77" s="201">
        <v>3.86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9.3699999999999992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11.41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2.4</v>
      </c>
      <c r="Q78" s="201">
        <v>0.1</v>
      </c>
      <c r="R78" s="201">
        <v>0.38</v>
      </c>
      <c r="S78" s="201">
        <v>0.23</v>
      </c>
      <c r="T78" s="201">
        <v>0</v>
      </c>
      <c r="U78" s="201">
        <v>8.51</v>
      </c>
      <c r="V78" s="201">
        <v>0.61</v>
      </c>
      <c r="W78" s="201">
        <v>0.31</v>
      </c>
      <c r="X78" s="201">
        <v>1.33</v>
      </c>
      <c r="Y78" s="201">
        <v>0</v>
      </c>
      <c r="Z78" s="201">
        <v>1.23</v>
      </c>
      <c r="AA78" s="201">
        <v>1.68</v>
      </c>
      <c r="AB78" s="201">
        <v>0</v>
      </c>
      <c r="AC78" s="201">
        <v>3.86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9.3699999999999992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11.41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4.07</v>
      </c>
      <c r="Q79" s="201">
        <v>0.1</v>
      </c>
      <c r="R79" s="201">
        <v>0.38</v>
      </c>
      <c r="S79" s="201">
        <v>0.23</v>
      </c>
      <c r="T79" s="201">
        <v>0</v>
      </c>
      <c r="U79" s="201">
        <v>8.51</v>
      </c>
      <c r="V79" s="201">
        <v>0.65</v>
      </c>
      <c r="W79" s="201">
        <v>0.31</v>
      </c>
      <c r="X79" s="201">
        <v>1.33</v>
      </c>
      <c r="Y79" s="201">
        <v>0</v>
      </c>
      <c r="Z79" s="201">
        <v>1.23</v>
      </c>
      <c r="AA79" s="201">
        <v>1.68</v>
      </c>
      <c r="AB79" s="201">
        <v>0</v>
      </c>
      <c r="AC79" s="201">
        <v>11.1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25.88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11.41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6.1</v>
      </c>
      <c r="Q80" s="201">
        <v>0.1</v>
      </c>
      <c r="R80" s="201">
        <v>0.38</v>
      </c>
      <c r="S80" s="201">
        <v>0.23</v>
      </c>
      <c r="T80" s="201">
        <v>0</v>
      </c>
      <c r="U80" s="201">
        <v>8.51</v>
      </c>
      <c r="V80" s="201">
        <v>0.65</v>
      </c>
      <c r="W80" s="201">
        <v>0.31</v>
      </c>
      <c r="X80" s="201">
        <v>1.33</v>
      </c>
      <c r="Y80" s="201">
        <v>0</v>
      </c>
      <c r="Z80" s="201">
        <v>1.23</v>
      </c>
      <c r="AA80" s="201">
        <v>1.68</v>
      </c>
      <c r="AB80" s="201">
        <v>0</v>
      </c>
      <c r="AC80" s="201">
        <v>11.1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25.88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11.41</v>
      </c>
      <c r="K81" s="201">
        <v>5.76</v>
      </c>
      <c r="L81" s="201">
        <v>2.2200000000000002</v>
      </c>
      <c r="M81" s="201">
        <v>0</v>
      </c>
      <c r="N81" s="201">
        <v>1.06</v>
      </c>
      <c r="O81" s="201">
        <v>1.76</v>
      </c>
      <c r="P81" s="201">
        <v>6.1</v>
      </c>
      <c r="Q81" s="201">
        <v>0.1</v>
      </c>
      <c r="R81" s="201">
        <v>0.38</v>
      </c>
      <c r="S81" s="201">
        <v>0.23</v>
      </c>
      <c r="T81" s="201">
        <v>0</v>
      </c>
      <c r="U81" s="201">
        <v>8.51</v>
      </c>
      <c r="V81" s="201">
        <v>0.76</v>
      </c>
      <c r="W81" s="201">
        <v>0.31</v>
      </c>
      <c r="X81" s="201">
        <v>13.84</v>
      </c>
      <c r="Y81" s="201">
        <v>0</v>
      </c>
      <c r="Z81" s="201">
        <v>1.23</v>
      </c>
      <c r="AA81" s="201">
        <v>1.68</v>
      </c>
      <c r="AB81" s="201">
        <v>0</v>
      </c>
      <c r="AC81" s="201">
        <v>11.1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25.88</v>
      </c>
      <c r="AJ81" s="201">
        <v>0</v>
      </c>
      <c r="AK81" s="201">
        <v>0</v>
      </c>
      <c r="AL81" s="201">
        <v>4.68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11.41</v>
      </c>
      <c r="K82" s="201">
        <v>5.76</v>
      </c>
      <c r="L82" s="201">
        <v>2.2200000000000002</v>
      </c>
      <c r="M82" s="201">
        <v>0</v>
      </c>
      <c r="N82" s="201">
        <v>1.06</v>
      </c>
      <c r="O82" s="201">
        <v>1.76</v>
      </c>
      <c r="P82" s="201">
        <v>6.1</v>
      </c>
      <c r="Q82" s="201">
        <v>0.1</v>
      </c>
      <c r="R82" s="201">
        <v>0.38</v>
      </c>
      <c r="S82" s="201">
        <v>0.23</v>
      </c>
      <c r="T82" s="201">
        <v>0</v>
      </c>
      <c r="U82" s="201">
        <v>8.51</v>
      </c>
      <c r="V82" s="201">
        <v>0.76</v>
      </c>
      <c r="W82" s="201">
        <v>0.31</v>
      </c>
      <c r="X82" s="201">
        <v>13.84</v>
      </c>
      <c r="Y82" s="201">
        <v>0</v>
      </c>
      <c r="Z82" s="201">
        <v>1.23</v>
      </c>
      <c r="AA82" s="201">
        <v>1.68</v>
      </c>
      <c r="AB82" s="201">
        <v>0</v>
      </c>
      <c r="AC82" s="201">
        <v>11.1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25.88</v>
      </c>
      <c r="AJ82" s="201">
        <v>0</v>
      </c>
      <c r="AK82" s="201">
        <v>0</v>
      </c>
      <c r="AL82" s="201">
        <v>4.68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11.41</v>
      </c>
      <c r="K83" s="201">
        <v>5.76</v>
      </c>
      <c r="L83" s="201">
        <v>2.2200000000000002</v>
      </c>
      <c r="M83" s="201">
        <v>0</v>
      </c>
      <c r="N83" s="201">
        <v>1.06</v>
      </c>
      <c r="O83" s="201">
        <v>1.76</v>
      </c>
      <c r="P83" s="201">
        <v>6.1</v>
      </c>
      <c r="Q83" s="201">
        <v>0.1</v>
      </c>
      <c r="R83" s="201">
        <v>0.38</v>
      </c>
      <c r="S83" s="201">
        <v>0.23</v>
      </c>
      <c r="T83" s="201">
        <v>0</v>
      </c>
      <c r="U83" s="201">
        <v>8.51</v>
      </c>
      <c r="V83" s="201">
        <v>0.76</v>
      </c>
      <c r="W83" s="201">
        <v>0.31</v>
      </c>
      <c r="X83" s="201">
        <v>13.84</v>
      </c>
      <c r="Y83" s="201">
        <v>0</v>
      </c>
      <c r="Z83" s="201">
        <v>1.23</v>
      </c>
      <c r="AA83" s="201">
        <v>1.68</v>
      </c>
      <c r="AB83" s="201">
        <v>0</v>
      </c>
      <c r="AC83" s="201">
        <v>11.1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24.97</v>
      </c>
      <c r="AJ83" s="201">
        <v>0</v>
      </c>
      <c r="AK83" s="201">
        <v>0</v>
      </c>
      <c r="AL83" s="201">
        <v>4.68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11.41</v>
      </c>
      <c r="K84" s="201">
        <v>5.76</v>
      </c>
      <c r="L84" s="201">
        <v>2.2200000000000002</v>
      </c>
      <c r="M84" s="201">
        <v>0</v>
      </c>
      <c r="N84" s="201">
        <v>1.06</v>
      </c>
      <c r="O84" s="201">
        <v>1.76</v>
      </c>
      <c r="P84" s="201">
        <v>6.1</v>
      </c>
      <c r="Q84" s="201">
        <v>0.1</v>
      </c>
      <c r="R84" s="201">
        <v>0.38</v>
      </c>
      <c r="S84" s="201">
        <v>0.23</v>
      </c>
      <c r="T84" s="201">
        <v>0</v>
      </c>
      <c r="U84" s="201">
        <v>8.51</v>
      </c>
      <c r="V84" s="201">
        <v>0.76</v>
      </c>
      <c r="W84" s="201">
        <v>0.31</v>
      </c>
      <c r="X84" s="201">
        <v>13.84</v>
      </c>
      <c r="Y84" s="201">
        <v>0</v>
      </c>
      <c r="Z84" s="201">
        <v>1.23</v>
      </c>
      <c r="AA84" s="201">
        <v>1.68</v>
      </c>
      <c r="AB84" s="201">
        <v>0</v>
      </c>
      <c r="AC84" s="201">
        <v>11.1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24.97</v>
      </c>
      <c r="AJ84" s="201">
        <v>0</v>
      </c>
      <c r="AK84" s="201">
        <v>0</v>
      </c>
      <c r="AL84" s="201">
        <v>4.68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11.41</v>
      </c>
      <c r="K85" s="201">
        <v>5.76</v>
      </c>
      <c r="L85" s="201">
        <v>2.2200000000000002</v>
      </c>
      <c r="M85" s="201">
        <v>0</v>
      </c>
      <c r="N85" s="201">
        <v>1.06</v>
      </c>
      <c r="O85" s="201">
        <v>1.76</v>
      </c>
      <c r="P85" s="201">
        <v>2.1800000000000002</v>
      </c>
      <c r="Q85" s="201">
        <v>0.1</v>
      </c>
      <c r="R85" s="201">
        <v>0.38</v>
      </c>
      <c r="S85" s="201">
        <v>0.23</v>
      </c>
      <c r="T85" s="201">
        <v>0</v>
      </c>
      <c r="U85" s="201">
        <v>8.51</v>
      </c>
      <c r="V85" s="201">
        <v>0.76</v>
      </c>
      <c r="W85" s="201">
        <v>0.31</v>
      </c>
      <c r="X85" s="201">
        <v>13.84</v>
      </c>
      <c r="Y85" s="201">
        <v>0</v>
      </c>
      <c r="Z85" s="201">
        <v>1.23</v>
      </c>
      <c r="AA85" s="201">
        <v>1.68</v>
      </c>
      <c r="AB85" s="201">
        <v>0</v>
      </c>
      <c r="AC85" s="201">
        <v>11.1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24.97</v>
      </c>
      <c r="AJ85" s="201">
        <v>0</v>
      </c>
      <c r="AK85" s="201">
        <v>0</v>
      </c>
      <c r="AL85" s="201">
        <v>4.68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11.41</v>
      </c>
      <c r="K86" s="201">
        <v>5.76</v>
      </c>
      <c r="L86" s="201">
        <v>2.2200000000000002</v>
      </c>
      <c r="M86" s="201">
        <v>0</v>
      </c>
      <c r="N86" s="201">
        <v>1.06</v>
      </c>
      <c r="O86" s="201">
        <v>1.76</v>
      </c>
      <c r="P86" s="201">
        <v>2.1800000000000002</v>
      </c>
      <c r="Q86" s="201">
        <v>0.1</v>
      </c>
      <c r="R86" s="201">
        <v>0.38</v>
      </c>
      <c r="S86" s="201">
        <v>0.23</v>
      </c>
      <c r="T86" s="201">
        <v>0</v>
      </c>
      <c r="U86" s="201">
        <v>8.51</v>
      </c>
      <c r="V86" s="201">
        <v>0.76</v>
      </c>
      <c r="W86" s="201">
        <v>0.31</v>
      </c>
      <c r="X86" s="201">
        <v>13.84</v>
      </c>
      <c r="Y86" s="201">
        <v>0</v>
      </c>
      <c r="Z86" s="201">
        <v>1.23</v>
      </c>
      <c r="AA86" s="201">
        <v>1.68</v>
      </c>
      <c r="AB86" s="201">
        <v>0</v>
      </c>
      <c r="AC86" s="201">
        <v>11.1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24.97</v>
      </c>
      <c r="AJ86" s="201">
        <v>0</v>
      </c>
      <c r="AK86" s="201">
        <v>0</v>
      </c>
      <c r="AL86" s="201">
        <v>4.68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11.41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2.16</v>
      </c>
      <c r="Q87" s="201">
        <v>0.1</v>
      </c>
      <c r="R87" s="201">
        <v>0.38</v>
      </c>
      <c r="S87" s="201">
        <v>0.23</v>
      </c>
      <c r="T87" s="201">
        <v>0</v>
      </c>
      <c r="U87" s="201">
        <v>8.51</v>
      </c>
      <c r="V87" s="201">
        <v>0.76</v>
      </c>
      <c r="W87" s="201">
        <v>0.31</v>
      </c>
      <c r="X87" s="201">
        <v>13.84</v>
      </c>
      <c r="Y87" s="201">
        <v>0</v>
      </c>
      <c r="Z87" s="201">
        <v>1.23</v>
      </c>
      <c r="AA87" s="201">
        <v>1.68</v>
      </c>
      <c r="AB87" s="201">
        <v>0</v>
      </c>
      <c r="AC87" s="201">
        <v>11.1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24.97</v>
      </c>
      <c r="AJ87" s="201">
        <v>0</v>
      </c>
      <c r="AK87" s="201">
        <v>0</v>
      </c>
      <c r="AL87" s="201">
        <v>4.68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11.41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2.16</v>
      </c>
      <c r="Q88" s="201">
        <v>0.1</v>
      </c>
      <c r="R88" s="201">
        <v>0.38</v>
      </c>
      <c r="S88" s="201">
        <v>0.23</v>
      </c>
      <c r="T88" s="201">
        <v>0</v>
      </c>
      <c r="U88" s="201">
        <v>8.51</v>
      </c>
      <c r="V88" s="201">
        <v>0.76</v>
      </c>
      <c r="W88" s="201">
        <v>0.31</v>
      </c>
      <c r="X88" s="201">
        <v>13.84</v>
      </c>
      <c r="Y88" s="201">
        <v>0</v>
      </c>
      <c r="Z88" s="201">
        <v>1.23</v>
      </c>
      <c r="AA88" s="201">
        <v>1.68</v>
      </c>
      <c r="AB88" s="201">
        <v>0</v>
      </c>
      <c r="AC88" s="201">
        <v>11.1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24.97</v>
      </c>
      <c r="AJ88" s="201">
        <v>0</v>
      </c>
      <c r="AK88" s="201">
        <v>0</v>
      </c>
      <c r="AL88" s="201">
        <v>4.68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11.41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2.16</v>
      </c>
      <c r="Q89" s="201">
        <v>0.1</v>
      </c>
      <c r="R89" s="201">
        <v>0.38</v>
      </c>
      <c r="S89" s="201">
        <v>0.23</v>
      </c>
      <c r="T89" s="201">
        <v>0</v>
      </c>
      <c r="U89" s="201">
        <v>8.51</v>
      </c>
      <c r="V89" s="201">
        <v>0.76</v>
      </c>
      <c r="W89" s="201">
        <v>0.31</v>
      </c>
      <c r="X89" s="201">
        <v>13.84</v>
      </c>
      <c r="Y89" s="201">
        <v>0</v>
      </c>
      <c r="Z89" s="201">
        <v>1.23</v>
      </c>
      <c r="AA89" s="201">
        <v>1.68</v>
      </c>
      <c r="AB89" s="201">
        <v>0</v>
      </c>
      <c r="AC89" s="201">
        <v>11.1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24.97</v>
      </c>
      <c r="AJ89" s="201">
        <v>0</v>
      </c>
      <c r="AK89" s="201">
        <v>0</v>
      </c>
      <c r="AL89" s="201">
        <v>4.68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11.41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2.16</v>
      </c>
      <c r="Q90" s="201">
        <v>0.1</v>
      </c>
      <c r="R90" s="201">
        <v>0.38</v>
      </c>
      <c r="S90" s="201">
        <v>0.23</v>
      </c>
      <c r="T90" s="201">
        <v>0</v>
      </c>
      <c r="U90" s="201">
        <v>8.51</v>
      </c>
      <c r="V90" s="201">
        <v>0.76</v>
      </c>
      <c r="W90" s="201">
        <v>0.31</v>
      </c>
      <c r="X90" s="201">
        <v>13.84</v>
      </c>
      <c r="Y90" s="201">
        <v>0</v>
      </c>
      <c r="Z90" s="201">
        <v>1.23</v>
      </c>
      <c r="AA90" s="201">
        <v>1.68</v>
      </c>
      <c r="AB90" s="201">
        <v>0</v>
      </c>
      <c r="AC90" s="201">
        <v>11.1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24.97</v>
      </c>
      <c r="AJ90" s="201">
        <v>0</v>
      </c>
      <c r="AK90" s="201">
        <v>0</v>
      </c>
      <c r="AL90" s="201">
        <v>4.68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11.41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2.16</v>
      </c>
      <c r="Q91" s="201">
        <v>0.1</v>
      </c>
      <c r="R91" s="201">
        <v>0.38</v>
      </c>
      <c r="S91" s="201">
        <v>0.23</v>
      </c>
      <c r="T91" s="201">
        <v>0</v>
      </c>
      <c r="U91" s="201">
        <v>8.51</v>
      </c>
      <c r="V91" s="201">
        <v>0.65</v>
      </c>
      <c r="W91" s="201">
        <v>0.31</v>
      </c>
      <c r="X91" s="201">
        <v>13.84</v>
      </c>
      <c r="Y91" s="201">
        <v>0</v>
      </c>
      <c r="Z91" s="201">
        <v>1.23</v>
      </c>
      <c r="AA91" s="201">
        <v>1.68</v>
      </c>
      <c r="AB91" s="201">
        <v>0</v>
      </c>
      <c r="AC91" s="201">
        <v>11.1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24.66</v>
      </c>
      <c r="AJ91" s="201">
        <v>0</v>
      </c>
      <c r="AK91" s="201">
        <v>0</v>
      </c>
      <c r="AL91" s="201">
        <v>4.68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11.41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2.16</v>
      </c>
      <c r="Q92" s="201">
        <v>0.1</v>
      </c>
      <c r="R92" s="201">
        <v>0.38</v>
      </c>
      <c r="S92" s="201">
        <v>0.23</v>
      </c>
      <c r="T92" s="201">
        <v>0</v>
      </c>
      <c r="U92" s="201">
        <v>8.51</v>
      </c>
      <c r="V92" s="201">
        <v>0.65</v>
      </c>
      <c r="W92" s="201">
        <v>0.31</v>
      </c>
      <c r="X92" s="201">
        <v>13.84</v>
      </c>
      <c r="Y92" s="201">
        <v>0</v>
      </c>
      <c r="Z92" s="201">
        <v>1.23</v>
      </c>
      <c r="AA92" s="201">
        <v>1.68</v>
      </c>
      <c r="AB92" s="201">
        <v>0</v>
      </c>
      <c r="AC92" s="201">
        <v>10.97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24.66</v>
      </c>
      <c r="AJ92" s="201">
        <v>0</v>
      </c>
      <c r="AK92" s="201">
        <v>0</v>
      </c>
      <c r="AL92" s="201">
        <v>4.68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11.41</v>
      </c>
      <c r="K93" s="201">
        <v>0</v>
      </c>
      <c r="L93" s="201">
        <v>1.1599999999999999</v>
      </c>
      <c r="M93" s="201">
        <v>0</v>
      </c>
      <c r="N93" s="201">
        <v>1.06</v>
      </c>
      <c r="O93" s="201">
        <v>1.76</v>
      </c>
      <c r="P93" s="201">
        <v>2.16</v>
      </c>
      <c r="Q93" s="201">
        <v>0</v>
      </c>
      <c r="R93" s="201">
        <v>0</v>
      </c>
      <c r="S93" s="201">
        <v>0</v>
      </c>
      <c r="T93" s="201">
        <v>0</v>
      </c>
      <c r="U93" s="201">
        <v>8.51</v>
      </c>
      <c r="V93" s="201">
        <v>0</v>
      </c>
      <c r="W93" s="201">
        <v>0</v>
      </c>
      <c r="X93" s="201">
        <v>13.84</v>
      </c>
      <c r="Y93" s="201">
        <v>0</v>
      </c>
      <c r="Z93" s="201">
        <v>1.23</v>
      </c>
      <c r="AA93" s="201">
        <v>1.68</v>
      </c>
      <c r="AB93" s="201">
        <v>0</v>
      </c>
      <c r="AC93" s="201">
        <v>3.44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9.3699999999999992</v>
      </c>
      <c r="AJ93" s="201">
        <v>0</v>
      </c>
      <c r="AK93" s="201">
        <v>0</v>
      </c>
      <c r="AL93" s="201">
        <v>4.68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11.41</v>
      </c>
      <c r="K94" s="201">
        <v>0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2.16</v>
      </c>
      <c r="Q94" s="201">
        <v>0.1</v>
      </c>
      <c r="R94" s="201">
        <v>0.22</v>
      </c>
      <c r="S94" s="201">
        <v>0.23</v>
      </c>
      <c r="T94" s="201">
        <v>0</v>
      </c>
      <c r="U94" s="201">
        <v>8.51</v>
      </c>
      <c r="V94" s="201">
        <v>0.36</v>
      </c>
      <c r="W94" s="201">
        <v>0.31</v>
      </c>
      <c r="X94" s="201">
        <v>13.84</v>
      </c>
      <c r="Y94" s="201">
        <v>0</v>
      </c>
      <c r="Z94" s="201">
        <v>1.23</v>
      </c>
      <c r="AA94" s="201">
        <v>1.68</v>
      </c>
      <c r="AB94" s="201">
        <v>0</v>
      </c>
      <c r="AC94" s="201">
        <v>3.44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9.3699999999999992</v>
      </c>
      <c r="AJ94" s="201">
        <v>0</v>
      </c>
      <c r="AK94" s="201">
        <v>0</v>
      </c>
      <c r="AL94" s="201">
        <v>4.68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11.41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2.16</v>
      </c>
      <c r="Q95" s="201">
        <v>0.1</v>
      </c>
      <c r="R95" s="201">
        <v>0.38</v>
      </c>
      <c r="S95" s="201">
        <v>0.23</v>
      </c>
      <c r="T95" s="201">
        <v>0</v>
      </c>
      <c r="U95" s="201">
        <v>8.51</v>
      </c>
      <c r="V95" s="201">
        <v>0.49</v>
      </c>
      <c r="W95" s="201">
        <v>0.31</v>
      </c>
      <c r="X95" s="201">
        <v>13.84</v>
      </c>
      <c r="Y95" s="201">
        <v>0</v>
      </c>
      <c r="Z95" s="201">
        <v>1.23</v>
      </c>
      <c r="AA95" s="201">
        <v>1.68</v>
      </c>
      <c r="AB95" s="201">
        <v>0</v>
      </c>
      <c r="AC95" s="201">
        <v>10.97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24.66</v>
      </c>
      <c r="AJ95" s="201">
        <v>0</v>
      </c>
      <c r="AK95" s="201">
        <v>0</v>
      </c>
      <c r="AL95" s="201">
        <v>4.68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11.41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2.16</v>
      </c>
      <c r="Q96" s="201">
        <v>0.1</v>
      </c>
      <c r="R96" s="201">
        <v>0.38</v>
      </c>
      <c r="S96" s="201">
        <v>0.23</v>
      </c>
      <c r="T96" s="201">
        <v>0</v>
      </c>
      <c r="U96" s="201">
        <v>8.51</v>
      </c>
      <c r="V96" s="201">
        <v>0.49</v>
      </c>
      <c r="W96" s="201">
        <v>0.31</v>
      </c>
      <c r="X96" s="201">
        <v>13.84</v>
      </c>
      <c r="Y96" s="201">
        <v>0</v>
      </c>
      <c r="Z96" s="201">
        <v>1.23</v>
      </c>
      <c r="AA96" s="201">
        <v>1.68</v>
      </c>
      <c r="AB96" s="201">
        <v>0</v>
      </c>
      <c r="AC96" s="201">
        <v>10.97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24.66</v>
      </c>
      <c r="AJ96" s="201">
        <v>0</v>
      </c>
      <c r="AK96" s="201">
        <v>0</v>
      </c>
      <c r="AL96" s="201">
        <v>4.68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11.41</v>
      </c>
      <c r="K97" s="201">
        <v>0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2.16</v>
      </c>
      <c r="Q97" s="201">
        <v>0.1</v>
      </c>
      <c r="R97" s="201">
        <v>0.38</v>
      </c>
      <c r="S97" s="201">
        <v>0.23</v>
      </c>
      <c r="T97" s="201">
        <v>0</v>
      </c>
      <c r="U97" s="201">
        <v>8.51</v>
      </c>
      <c r="V97" s="201">
        <v>0.49</v>
      </c>
      <c r="W97" s="201">
        <v>0.31</v>
      </c>
      <c r="X97" s="201">
        <v>13.84</v>
      </c>
      <c r="Y97" s="201">
        <v>0</v>
      </c>
      <c r="Z97" s="201">
        <v>1.23</v>
      </c>
      <c r="AA97" s="201">
        <v>1.68</v>
      </c>
      <c r="AB97" s="201">
        <v>0</v>
      </c>
      <c r="AC97" s="201">
        <v>10.97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24.66</v>
      </c>
      <c r="AJ97" s="201">
        <v>0</v>
      </c>
      <c r="AK97" s="201">
        <v>0</v>
      </c>
      <c r="AL97" s="201">
        <v>4.68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11.41</v>
      </c>
      <c r="K98" s="201">
        <v>0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2.16</v>
      </c>
      <c r="Q98" s="201">
        <v>0.1</v>
      </c>
      <c r="R98" s="201">
        <v>0.38</v>
      </c>
      <c r="S98" s="201">
        <v>0.23</v>
      </c>
      <c r="T98" s="201">
        <v>0</v>
      </c>
      <c r="U98" s="201">
        <v>8.51</v>
      </c>
      <c r="V98" s="201">
        <v>0.49</v>
      </c>
      <c r="W98" s="201">
        <v>0.31</v>
      </c>
      <c r="X98" s="201">
        <v>13.84</v>
      </c>
      <c r="Y98" s="201">
        <v>0</v>
      </c>
      <c r="Z98" s="201">
        <v>1.23</v>
      </c>
      <c r="AA98" s="201">
        <v>1.68</v>
      </c>
      <c r="AB98" s="201">
        <v>0</v>
      </c>
      <c r="AC98" s="201">
        <v>10.97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24.66</v>
      </c>
      <c r="AJ98" s="201">
        <v>0</v>
      </c>
      <c r="AK98" s="201">
        <v>0</v>
      </c>
      <c r="AL98" s="201">
        <v>4.68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0.27342499999999992</v>
      </c>
      <c r="K99">
        <f t="shared" si="0"/>
        <v>1.5131575000000017</v>
      </c>
      <c r="L99">
        <f t="shared" si="0"/>
        <v>0.75460999999999867</v>
      </c>
      <c r="M99">
        <f t="shared" si="0"/>
        <v>0</v>
      </c>
      <c r="N99">
        <f t="shared" si="0"/>
        <v>0.10379249999999998</v>
      </c>
      <c r="O99">
        <f t="shared" si="0"/>
        <v>0.17892249999999976</v>
      </c>
      <c r="P99">
        <f t="shared" si="0"/>
        <v>6.1397499999999952E-2</v>
      </c>
      <c r="Q99">
        <f t="shared" si="0"/>
        <v>9.8600000000000198E-3</v>
      </c>
      <c r="R99">
        <f t="shared" si="0"/>
        <v>7.6014999999999985E-2</v>
      </c>
      <c r="S99">
        <f t="shared" si="0"/>
        <v>4.6484999999999874E-2</v>
      </c>
      <c r="T99">
        <f t="shared" si="0"/>
        <v>0</v>
      </c>
      <c r="U99">
        <f t="shared" si="0"/>
        <v>0.20423999999999984</v>
      </c>
      <c r="V99">
        <f t="shared" si="0"/>
        <v>4.2745000000000068E-2</v>
      </c>
      <c r="W99">
        <f t="shared" si="0"/>
        <v>3.4502500000000033E-2</v>
      </c>
      <c r="X99">
        <f t="shared" si="0"/>
        <v>0.2306000000000005</v>
      </c>
      <c r="Y99">
        <f t="shared" si="0"/>
        <v>0</v>
      </c>
      <c r="Z99">
        <f t="shared" si="0"/>
        <v>0.15206250000000029</v>
      </c>
      <c r="AA99">
        <f t="shared" si="0"/>
        <v>0.14883999999999939</v>
      </c>
      <c r="AB99">
        <f t="shared" si="0"/>
        <v>0</v>
      </c>
      <c r="AC99">
        <f t="shared" si="0"/>
        <v>0.23258750000000028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0.49644499999999975</v>
      </c>
      <c r="AJ99">
        <f t="shared" si="0"/>
        <v>0</v>
      </c>
      <c r="AK99">
        <f t="shared" si="0"/>
        <v>3.5165000000000009E-2</v>
      </c>
      <c r="AL99">
        <f t="shared" si="0"/>
        <v>2.1060000000000002E-2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13.51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13.51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13.51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13.51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13.51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13.51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14.85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13.51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13.51</v>
      </c>
      <c r="AJ11" s="201">
        <v>0</v>
      </c>
      <c r="AK11" s="201">
        <v>1.34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14.85</v>
      </c>
      <c r="AJ12" s="201">
        <v>0</v>
      </c>
      <c r="AK12" s="201">
        <v>1.34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13.51</v>
      </c>
      <c r="AJ13" s="201">
        <v>0</v>
      </c>
      <c r="AK13" s="201">
        <v>1.34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10.18</v>
      </c>
      <c r="AJ14" s="201">
        <v>0</v>
      </c>
      <c r="AK14" s="201">
        <v>1.34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10.18</v>
      </c>
      <c r="AJ15" s="201">
        <v>0</v>
      </c>
      <c r="AK15" s="201">
        <v>1.34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10.18</v>
      </c>
      <c r="AJ16" s="201">
        <v>0</v>
      </c>
      <c r="AK16" s="201">
        <v>1.34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10.18</v>
      </c>
      <c r="AJ17" s="201">
        <v>0</v>
      </c>
      <c r="AK17" s="201">
        <v>1.34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10.18</v>
      </c>
      <c r="AJ18" s="201">
        <v>0</v>
      </c>
      <c r="AK18" s="201">
        <v>1.34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10.18</v>
      </c>
      <c r="AJ19" s="201">
        <v>0</v>
      </c>
      <c r="AK19" s="201">
        <v>0.7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10.18</v>
      </c>
      <c r="AJ20" s="201">
        <v>0</v>
      </c>
      <c r="AK20" s="201">
        <v>0.7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10.18</v>
      </c>
      <c r="AJ21" s="201">
        <v>0</v>
      </c>
      <c r="AK21" s="201">
        <v>0.7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10.18</v>
      </c>
      <c r="AJ22" s="201">
        <v>0</v>
      </c>
      <c r="AK22" s="201">
        <v>0.7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10.18</v>
      </c>
      <c r="AJ23" s="201">
        <v>0</v>
      </c>
      <c r="AK23" s="201">
        <v>0.7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10.18</v>
      </c>
      <c r="AJ24" s="201">
        <v>0</v>
      </c>
      <c r="AK24" s="201">
        <v>0.7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10.18</v>
      </c>
      <c r="AJ25" s="201">
        <v>0</v>
      </c>
      <c r="AK25" s="201">
        <v>0.7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10.18</v>
      </c>
      <c r="AJ26" s="201">
        <v>0</v>
      </c>
      <c r="AK26" s="201">
        <v>0.7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10.18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11.85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11.85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11.85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11.85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11.85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11.85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10.18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10.18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10.18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10.18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10.18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10.18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10.18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10.18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10.18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10.18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10.18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10.18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10.85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10.85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9.8800000000000008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9.8800000000000008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12.68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12.68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9.8800000000000008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9.8800000000000008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9.8800000000000008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9.8800000000000008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10.85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12.51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12.51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12.51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9.76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9.76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9.76</v>
      </c>
      <c r="AJ81" s="201">
        <v>0</v>
      </c>
      <c r="AK81" s="201">
        <v>0</v>
      </c>
      <c r="AL81" s="201">
        <v>0.55000000000000004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9.76</v>
      </c>
      <c r="AJ82" s="201">
        <v>0</v>
      </c>
      <c r="AK82" s="201">
        <v>0</v>
      </c>
      <c r="AL82" s="201">
        <v>0.55000000000000004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9.41</v>
      </c>
      <c r="AJ83" s="201">
        <v>0</v>
      </c>
      <c r="AK83" s="201">
        <v>0</v>
      </c>
      <c r="AL83" s="201">
        <v>0.55000000000000004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9.41</v>
      </c>
      <c r="AJ84" s="201">
        <v>0</v>
      </c>
      <c r="AK84" s="201">
        <v>0</v>
      </c>
      <c r="AL84" s="201">
        <v>0.55000000000000004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9.41</v>
      </c>
      <c r="AJ85" s="201">
        <v>0</v>
      </c>
      <c r="AK85" s="201">
        <v>0</v>
      </c>
      <c r="AL85" s="201">
        <v>0.55000000000000004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9.41</v>
      </c>
      <c r="AJ86" s="201">
        <v>0</v>
      </c>
      <c r="AK86" s="201">
        <v>0</v>
      </c>
      <c r="AL86" s="201">
        <v>0.55000000000000004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9.41</v>
      </c>
      <c r="AJ87" s="201">
        <v>0</v>
      </c>
      <c r="AK87" s="201">
        <v>0</v>
      </c>
      <c r="AL87" s="201">
        <v>0.55000000000000004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9.41</v>
      </c>
      <c r="AJ88" s="201">
        <v>0</v>
      </c>
      <c r="AK88" s="201">
        <v>0</v>
      </c>
      <c r="AL88" s="201">
        <v>0.55000000000000004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9.41</v>
      </c>
      <c r="AJ89" s="201">
        <v>0</v>
      </c>
      <c r="AK89" s="201">
        <v>0</v>
      </c>
      <c r="AL89" s="201">
        <v>0.55000000000000004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9.41</v>
      </c>
      <c r="AJ90" s="201">
        <v>0</v>
      </c>
      <c r="AK90" s="201">
        <v>0</v>
      </c>
      <c r="AL90" s="201">
        <v>0.55000000000000004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9.3000000000000007</v>
      </c>
      <c r="AJ91" s="201">
        <v>0</v>
      </c>
      <c r="AK91" s="201">
        <v>0</v>
      </c>
      <c r="AL91" s="201">
        <v>0.55000000000000004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9.9700000000000006</v>
      </c>
      <c r="AJ92" s="201">
        <v>0</v>
      </c>
      <c r="AK92" s="201">
        <v>0</v>
      </c>
      <c r="AL92" s="201">
        <v>0.55000000000000004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12.51</v>
      </c>
      <c r="AJ93" s="201">
        <v>0</v>
      </c>
      <c r="AK93" s="201">
        <v>0</v>
      </c>
      <c r="AL93" s="201">
        <v>0.55000000000000004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12.51</v>
      </c>
      <c r="AJ94" s="201">
        <v>0</v>
      </c>
      <c r="AK94" s="201">
        <v>0</v>
      </c>
      <c r="AL94" s="201">
        <v>0.55000000000000004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9.8000000000000007</v>
      </c>
      <c r="AJ95" s="201">
        <v>0</v>
      </c>
      <c r="AK95" s="201">
        <v>0</v>
      </c>
      <c r="AL95" s="201">
        <v>0.55000000000000004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9.8000000000000007</v>
      </c>
      <c r="AJ96" s="201">
        <v>0</v>
      </c>
      <c r="AK96" s="201">
        <v>0</v>
      </c>
      <c r="AL96" s="201">
        <v>0.55000000000000004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9.8000000000000007</v>
      </c>
      <c r="AJ97" s="201">
        <v>0</v>
      </c>
      <c r="AK97" s="201">
        <v>0</v>
      </c>
      <c r="AL97" s="201">
        <v>0.55000000000000004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9.8000000000000007</v>
      </c>
      <c r="AJ98" s="201">
        <v>0</v>
      </c>
      <c r="AK98" s="201">
        <v>0</v>
      </c>
      <c r="AL98" s="201">
        <v>0.55000000000000004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0.25725999999999988</v>
      </c>
      <c r="AJ99">
        <f t="shared" si="0"/>
        <v>0</v>
      </c>
      <c r="AK99">
        <f t="shared" si="0"/>
        <v>4.0799999999999994E-3</v>
      </c>
      <c r="AL99">
        <f t="shared" si="0"/>
        <v>2.4750000000000002E-3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67.569999999999993</v>
      </c>
      <c r="AJ3" s="201">
        <v>0</v>
      </c>
      <c r="AK3" s="201">
        <v>2.2400000000000002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67.569999999999993</v>
      </c>
      <c r="AJ4" s="201">
        <v>0</v>
      </c>
      <c r="AK4" s="201">
        <v>2.2400000000000002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67.569999999999993</v>
      </c>
      <c r="AJ5" s="201">
        <v>0</v>
      </c>
      <c r="AK5" s="201">
        <v>2.2400000000000002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67.569999999999993</v>
      </c>
      <c r="AJ6" s="201">
        <v>0</v>
      </c>
      <c r="AK6" s="201">
        <v>2.2400000000000002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67.569999999999993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67.569999999999993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2.4500000000000002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74.239999999999995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67.569999999999993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67.569999999999993</v>
      </c>
      <c r="AJ11" s="201">
        <v>0</v>
      </c>
      <c r="AK11" s="201">
        <v>10.25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74.239999999999995</v>
      </c>
      <c r="AJ12" s="201">
        <v>0</v>
      </c>
      <c r="AK12" s="201">
        <v>10.25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67.569999999999993</v>
      </c>
      <c r="AJ13" s="201">
        <v>0</v>
      </c>
      <c r="AK13" s="201">
        <v>10.25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50.9</v>
      </c>
      <c r="AJ14" s="201">
        <v>0</v>
      </c>
      <c r="AK14" s="201">
        <v>10.25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50.9</v>
      </c>
      <c r="AJ15" s="201">
        <v>0</v>
      </c>
      <c r="AK15" s="201">
        <v>10.25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50.9</v>
      </c>
      <c r="AJ16" s="201">
        <v>0</v>
      </c>
      <c r="AK16" s="201">
        <v>10.25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50.9</v>
      </c>
      <c r="AJ17" s="201">
        <v>0</v>
      </c>
      <c r="AK17" s="201">
        <v>10.25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50.9</v>
      </c>
      <c r="AJ18" s="201">
        <v>0</v>
      </c>
      <c r="AK18" s="201">
        <v>10.25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50.9</v>
      </c>
      <c r="AJ19" s="201">
        <v>0</v>
      </c>
      <c r="AK19" s="201">
        <v>7.28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50.9</v>
      </c>
      <c r="AJ20" s="201">
        <v>0</v>
      </c>
      <c r="AK20" s="201">
        <v>7.28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50.9</v>
      </c>
      <c r="AJ21" s="201">
        <v>0</v>
      </c>
      <c r="AK21" s="201">
        <v>7.28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50.9</v>
      </c>
      <c r="AJ22" s="201">
        <v>0</v>
      </c>
      <c r="AK22" s="201">
        <v>7.28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50.9</v>
      </c>
      <c r="AJ23" s="201">
        <v>0</v>
      </c>
      <c r="AK23" s="201">
        <v>7.28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50.9</v>
      </c>
      <c r="AJ24" s="201">
        <v>0</v>
      </c>
      <c r="AK24" s="201">
        <v>7.28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50.9</v>
      </c>
      <c r="AJ25" s="201">
        <v>0</v>
      </c>
      <c r="AK25" s="201">
        <v>7.28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50.9</v>
      </c>
      <c r="AJ26" s="201">
        <v>0</v>
      </c>
      <c r="AK26" s="201">
        <v>7.28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50.9</v>
      </c>
      <c r="AJ27" s="201">
        <v>0</v>
      </c>
      <c r="AK27" s="201">
        <v>4.12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59.24</v>
      </c>
      <c r="AJ28" s="201">
        <v>0</v>
      </c>
      <c r="AK28" s="201">
        <v>4.12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59.24</v>
      </c>
      <c r="AJ29" s="201">
        <v>0</v>
      </c>
      <c r="AK29" s="201">
        <v>4.12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59.24</v>
      </c>
      <c r="AJ30" s="201">
        <v>0</v>
      </c>
      <c r="AK30" s="201">
        <v>4.12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59.24</v>
      </c>
      <c r="AJ31" s="201">
        <v>0</v>
      </c>
      <c r="AK31" s="201">
        <v>4.12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59.24</v>
      </c>
      <c r="AJ32" s="201">
        <v>0</v>
      </c>
      <c r="AK32" s="201">
        <v>4.12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59.24</v>
      </c>
      <c r="AJ33" s="201">
        <v>0</v>
      </c>
      <c r="AK33" s="201">
        <v>4.04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50.9</v>
      </c>
      <c r="AJ34" s="201">
        <v>0</v>
      </c>
      <c r="AK34" s="201">
        <v>4.04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50.9</v>
      </c>
      <c r="AJ35" s="201">
        <v>0</v>
      </c>
      <c r="AK35" s="201">
        <v>4.04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50.9</v>
      </c>
      <c r="AJ36" s="201">
        <v>0</v>
      </c>
      <c r="AK36" s="201">
        <v>4.04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50.9</v>
      </c>
      <c r="AJ37" s="201">
        <v>0</v>
      </c>
      <c r="AK37" s="201">
        <v>4.04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50.9</v>
      </c>
      <c r="AJ38" s="201">
        <v>0</v>
      </c>
      <c r="AK38" s="201">
        <v>4.04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50.9</v>
      </c>
      <c r="AJ39" s="201">
        <v>0</v>
      </c>
      <c r="AK39" s="201">
        <v>4.04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50.9</v>
      </c>
      <c r="AJ40" s="201">
        <v>0</v>
      </c>
      <c r="AK40" s="201">
        <v>4.04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50.9</v>
      </c>
      <c r="AJ41" s="201">
        <v>0</v>
      </c>
      <c r="AK41" s="201">
        <v>4.04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50.9</v>
      </c>
      <c r="AJ42" s="201">
        <v>0</v>
      </c>
      <c r="AK42" s="201">
        <v>4.04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50.9</v>
      </c>
      <c r="AJ43" s="201">
        <v>0</v>
      </c>
      <c r="AK43" s="201">
        <v>4.04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50.9</v>
      </c>
      <c r="AJ44" s="201">
        <v>0</v>
      </c>
      <c r="AK44" s="201">
        <v>4.04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50.9</v>
      </c>
      <c r="AJ45" s="201">
        <v>0</v>
      </c>
      <c r="AK45" s="201">
        <v>4.04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54.24</v>
      </c>
      <c r="AJ46" s="201">
        <v>0</v>
      </c>
      <c r="AK46" s="201">
        <v>4.04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54.24</v>
      </c>
      <c r="AJ47" s="201">
        <v>0</v>
      </c>
      <c r="AK47" s="201">
        <v>4.04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48.81</v>
      </c>
      <c r="AJ48" s="201">
        <v>0</v>
      </c>
      <c r="AK48" s="201">
        <v>4.04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48.81</v>
      </c>
      <c r="AJ49" s="201">
        <v>0</v>
      </c>
      <c r="AK49" s="201">
        <v>4.04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48.81</v>
      </c>
      <c r="AJ50" s="201">
        <v>0</v>
      </c>
      <c r="AK50" s="201">
        <v>4.04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49.38</v>
      </c>
      <c r="AJ51" s="201">
        <v>0</v>
      </c>
      <c r="AK51" s="201">
        <v>4.04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49.38</v>
      </c>
      <c r="AJ52" s="201">
        <v>0</v>
      </c>
      <c r="AK52" s="201">
        <v>4.04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2.54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63.4</v>
      </c>
      <c r="AJ53" s="201">
        <v>0</v>
      </c>
      <c r="AK53" s="201">
        <v>4.04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2.54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63.4</v>
      </c>
      <c r="AJ54" s="201">
        <v>0</v>
      </c>
      <c r="AK54" s="201">
        <v>4.04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49.39</v>
      </c>
      <c r="AJ55" s="201">
        <v>0</v>
      </c>
      <c r="AK55" s="201">
        <v>4.04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49.39</v>
      </c>
      <c r="AJ56" s="201">
        <v>0</v>
      </c>
      <c r="AK56" s="201">
        <v>4.04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49.39</v>
      </c>
      <c r="AJ57" s="201">
        <v>0</v>
      </c>
      <c r="AK57" s="201">
        <v>4.04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49.39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50.07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50.07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50.07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50.07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50.07</v>
      </c>
      <c r="AJ63" s="201">
        <v>0</v>
      </c>
      <c r="AK63" s="201">
        <v>4.04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50.07</v>
      </c>
      <c r="AJ64" s="201">
        <v>0</v>
      </c>
      <c r="AK64" s="201">
        <v>4.04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50.07</v>
      </c>
      <c r="AJ65" s="201">
        <v>0</v>
      </c>
      <c r="AK65" s="201">
        <v>4.04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50.07</v>
      </c>
      <c r="AJ66" s="201">
        <v>0</v>
      </c>
      <c r="AK66" s="201">
        <v>4.04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50.07</v>
      </c>
      <c r="AJ67" s="201">
        <v>0</v>
      </c>
      <c r="AK67" s="201">
        <v>4.04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50.07</v>
      </c>
      <c r="AJ68" s="201">
        <v>0</v>
      </c>
      <c r="AK68" s="201">
        <v>4.04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50.07</v>
      </c>
      <c r="AJ69" s="201">
        <v>0</v>
      </c>
      <c r="AK69" s="201">
        <v>4.04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50.07</v>
      </c>
      <c r="AJ70" s="201">
        <v>0</v>
      </c>
      <c r="AK70" s="201">
        <v>4.04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50.07</v>
      </c>
      <c r="AJ71" s="201">
        <v>0</v>
      </c>
      <c r="AK71" s="201">
        <v>4.04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50.07</v>
      </c>
      <c r="AJ72" s="201">
        <v>0</v>
      </c>
      <c r="AK72" s="201">
        <v>4.04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50.07</v>
      </c>
      <c r="AJ73" s="201">
        <v>0</v>
      </c>
      <c r="AK73" s="201">
        <v>4.04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50.07</v>
      </c>
      <c r="AJ74" s="201">
        <v>0</v>
      </c>
      <c r="AK74" s="201">
        <v>4.04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54.24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62.57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62.57</v>
      </c>
      <c r="AJ77" s="201">
        <v>0</v>
      </c>
      <c r="AK77" s="201">
        <v>4.04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62.57</v>
      </c>
      <c r="AJ78" s="201">
        <v>0</v>
      </c>
      <c r="AK78" s="201">
        <v>4.04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48.81</v>
      </c>
      <c r="AJ79" s="201">
        <v>0</v>
      </c>
      <c r="AK79" s="201">
        <v>4.04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48.81</v>
      </c>
      <c r="AJ80" s="201">
        <v>0</v>
      </c>
      <c r="AK80" s="201">
        <v>4.04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48.81</v>
      </c>
      <c r="AJ81" s="201">
        <v>0</v>
      </c>
      <c r="AK81" s="201">
        <v>4.04</v>
      </c>
      <c r="AL81" s="201">
        <v>2.91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48.81</v>
      </c>
      <c r="AJ82" s="201">
        <v>0</v>
      </c>
      <c r="AK82" s="201">
        <v>4.04</v>
      </c>
      <c r="AL82" s="201">
        <v>2.91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47.07</v>
      </c>
      <c r="AJ83" s="201">
        <v>0</v>
      </c>
      <c r="AK83" s="201">
        <v>4.04</v>
      </c>
      <c r="AL83" s="201">
        <v>2.91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47.07</v>
      </c>
      <c r="AJ84" s="201">
        <v>0</v>
      </c>
      <c r="AK84" s="201">
        <v>4.04</v>
      </c>
      <c r="AL84" s="201">
        <v>2.91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47.07</v>
      </c>
      <c r="AJ85" s="201">
        <v>0</v>
      </c>
      <c r="AK85" s="201">
        <v>4.04</v>
      </c>
      <c r="AL85" s="201">
        <v>2.91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47.07</v>
      </c>
      <c r="AJ86" s="201">
        <v>0</v>
      </c>
      <c r="AK86" s="201">
        <v>4.04</v>
      </c>
      <c r="AL86" s="201">
        <v>2.91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47.07</v>
      </c>
      <c r="AJ87" s="201">
        <v>0</v>
      </c>
      <c r="AK87" s="201">
        <v>4.04</v>
      </c>
      <c r="AL87" s="201">
        <v>2.91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47.07</v>
      </c>
      <c r="AJ88" s="201">
        <v>0</v>
      </c>
      <c r="AK88" s="201">
        <v>4.04</v>
      </c>
      <c r="AL88" s="201">
        <v>2.91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47.07</v>
      </c>
      <c r="AJ89" s="201">
        <v>0</v>
      </c>
      <c r="AK89" s="201">
        <v>4.04</v>
      </c>
      <c r="AL89" s="201">
        <v>2.91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47.07</v>
      </c>
      <c r="AJ90" s="201">
        <v>0</v>
      </c>
      <c r="AK90" s="201">
        <v>4.04</v>
      </c>
      <c r="AL90" s="201">
        <v>2.91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46.5</v>
      </c>
      <c r="AJ91" s="201">
        <v>0</v>
      </c>
      <c r="AK91" s="201">
        <v>4.04</v>
      </c>
      <c r="AL91" s="201">
        <v>2.91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49.83</v>
      </c>
      <c r="AJ92" s="201">
        <v>0</v>
      </c>
      <c r="AK92" s="201">
        <v>4.04</v>
      </c>
      <c r="AL92" s="201">
        <v>2.91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2.4500000000000002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62.57</v>
      </c>
      <c r="AJ93" s="201">
        <v>0</v>
      </c>
      <c r="AK93" s="201">
        <v>4.04</v>
      </c>
      <c r="AL93" s="201">
        <v>2.91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2.4500000000000002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62.57</v>
      </c>
      <c r="AJ94" s="201">
        <v>0</v>
      </c>
      <c r="AK94" s="201">
        <v>4.04</v>
      </c>
      <c r="AL94" s="201">
        <v>2.91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48.99</v>
      </c>
      <c r="AJ95" s="201">
        <v>0</v>
      </c>
      <c r="AK95" s="201">
        <v>4.04</v>
      </c>
      <c r="AL95" s="201">
        <v>2.91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48.99</v>
      </c>
      <c r="AJ96" s="201">
        <v>0</v>
      </c>
      <c r="AK96" s="201">
        <v>4.04</v>
      </c>
      <c r="AL96" s="201">
        <v>2.91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48.99</v>
      </c>
      <c r="AJ97" s="201">
        <v>0</v>
      </c>
      <c r="AK97" s="201">
        <v>4.04</v>
      </c>
      <c r="AL97" s="201">
        <v>2.91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48.99</v>
      </c>
      <c r="AJ98" s="201">
        <v>0</v>
      </c>
      <c r="AK98" s="201">
        <v>4.04</v>
      </c>
      <c r="AL98" s="201">
        <v>2.91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5.1407500000000078E-2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1.2864450000000003</v>
      </c>
      <c r="AJ99">
        <f t="shared" si="0"/>
        <v>0</v>
      </c>
      <c r="AK99">
        <f t="shared" si="0"/>
        <v>0.11418000000000024</v>
      </c>
      <c r="AL99">
        <f t="shared" si="0"/>
        <v>1.3094999999999996E-2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12.78</v>
      </c>
      <c r="K3" s="201">
        <v>4.43</v>
      </c>
      <c r="L3" s="201">
        <v>269.67</v>
      </c>
      <c r="M3" s="201">
        <v>0.48</v>
      </c>
      <c r="N3" s="201">
        <v>1.27</v>
      </c>
      <c r="O3" s="201">
        <v>0</v>
      </c>
      <c r="P3" s="201">
        <v>1.34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1.87</v>
      </c>
      <c r="V3" s="201">
        <v>0.16</v>
      </c>
      <c r="W3" s="201">
        <v>0.98</v>
      </c>
      <c r="X3" s="201">
        <v>2.0699999999999998</v>
      </c>
      <c r="Y3" s="201">
        <v>0</v>
      </c>
      <c r="Z3" s="201">
        <v>1.35</v>
      </c>
      <c r="AA3" s="201">
        <v>0.97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7.24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12.78</v>
      </c>
      <c r="K4" s="201">
        <v>4.43</v>
      </c>
      <c r="L4" s="201">
        <v>269.67</v>
      </c>
      <c r="M4" s="201">
        <v>0.48</v>
      </c>
      <c r="N4" s="201">
        <v>1.27</v>
      </c>
      <c r="O4" s="201">
        <v>0</v>
      </c>
      <c r="P4" s="201">
        <v>1.34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1.87</v>
      </c>
      <c r="V4" s="201">
        <v>0.16</v>
      </c>
      <c r="W4" s="201">
        <v>0.37</v>
      </c>
      <c r="X4" s="201">
        <v>2.0699999999999998</v>
      </c>
      <c r="Y4" s="201">
        <v>0</v>
      </c>
      <c r="Z4" s="201">
        <v>1.35</v>
      </c>
      <c r="AA4" s="201">
        <v>0.97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7.24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13.79</v>
      </c>
      <c r="K5" s="201">
        <v>4.43</v>
      </c>
      <c r="L5" s="201">
        <v>269.67</v>
      </c>
      <c r="M5" s="201">
        <v>0.48</v>
      </c>
      <c r="N5" s="201">
        <v>1.27</v>
      </c>
      <c r="O5" s="201">
        <v>0</v>
      </c>
      <c r="P5" s="201">
        <v>1.34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1.87</v>
      </c>
      <c r="V5" s="201">
        <v>0.16</v>
      </c>
      <c r="W5" s="201">
        <v>0.37</v>
      </c>
      <c r="X5" s="201">
        <v>2.0699999999999998</v>
      </c>
      <c r="Y5" s="201">
        <v>0</v>
      </c>
      <c r="Z5" s="201">
        <v>1.35</v>
      </c>
      <c r="AA5" s="201">
        <v>0.97</v>
      </c>
      <c r="AB5" s="201">
        <v>0</v>
      </c>
      <c r="AC5" s="201">
        <v>13.92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7.24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13.79</v>
      </c>
      <c r="K6" s="201">
        <v>4.43</v>
      </c>
      <c r="L6" s="201">
        <v>269.67</v>
      </c>
      <c r="M6" s="201">
        <v>0.48</v>
      </c>
      <c r="N6" s="201">
        <v>1.27</v>
      </c>
      <c r="O6" s="201">
        <v>0</v>
      </c>
      <c r="P6" s="201">
        <v>1.34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1.87</v>
      </c>
      <c r="V6" s="201">
        <v>0.16</v>
      </c>
      <c r="W6" s="201">
        <v>0.37</v>
      </c>
      <c r="X6" s="201">
        <v>2.0699999999999998</v>
      </c>
      <c r="Y6" s="201">
        <v>0</v>
      </c>
      <c r="Z6" s="201">
        <v>1.35</v>
      </c>
      <c r="AA6" s="201">
        <v>0.97</v>
      </c>
      <c r="AB6" s="201">
        <v>0</v>
      </c>
      <c r="AC6" s="201">
        <v>13.92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7.24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13.79</v>
      </c>
      <c r="K7" s="201">
        <v>4.43</v>
      </c>
      <c r="L7" s="201">
        <v>269.67</v>
      </c>
      <c r="M7" s="201">
        <v>0</v>
      </c>
      <c r="N7" s="201">
        <v>0</v>
      </c>
      <c r="O7" s="201">
        <v>0</v>
      </c>
      <c r="P7" s="201">
        <v>1.34</v>
      </c>
      <c r="Q7" s="201">
        <v>0.12</v>
      </c>
      <c r="R7" s="201">
        <v>0.46</v>
      </c>
      <c r="S7" s="201">
        <v>0.28000000000000003</v>
      </c>
      <c r="T7" s="201">
        <v>0</v>
      </c>
      <c r="U7" s="201">
        <v>1.87</v>
      </c>
      <c r="V7" s="201">
        <v>0.16</v>
      </c>
      <c r="W7" s="201">
        <v>0</v>
      </c>
      <c r="X7" s="201">
        <v>1.61</v>
      </c>
      <c r="Y7" s="201">
        <v>0</v>
      </c>
      <c r="Z7" s="201">
        <v>0.98</v>
      </c>
      <c r="AA7" s="201">
        <v>0.97</v>
      </c>
      <c r="AB7" s="201">
        <v>0</v>
      </c>
      <c r="AC7" s="201">
        <v>13.92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7.24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13.79</v>
      </c>
      <c r="K8" s="201">
        <v>4.43</v>
      </c>
      <c r="L8" s="201">
        <v>269.67</v>
      </c>
      <c r="M8" s="201">
        <v>0.48</v>
      </c>
      <c r="N8" s="201">
        <v>1.26</v>
      </c>
      <c r="O8" s="201">
        <v>0</v>
      </c>
      <c r="P8" s="201">
        <v>1.34</v>
      </c>
      <c r="Q8" s="201">
        <v>0.12</v>
      </c>
      <c r="R8" s="201">
        <v>3.01</v>
      </c>
      <c r="S8" s="201">
        <v>0.28000000000000003</v>
      </c>
      <c r="T8" s="201">
        <v>0</v>
      </c>
      <c r="U8" s="201">
        <v>1.87</v>
      </c>
      <c r="V8" s="201">
        <v>4.38</v>
      </c>
      <c r="W8" s="201">
        <v>0.37</v>
      </c>
      <c r="X8" s="201">
        <v>1.61</v>
      </c>
      <c r="Y8" s="201">
        <v>0</v>
      </c>
      <c r="Z8" s="201">
        <v>0.98</v>
      </c>
      <c r="AA8" s="201">
        <v>0.97</v>
      </c>
      <c r="AB8" s="201">
        <v>0</v>
      </c>
      <c r="AC8" s="201">
        <v>13.92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7.24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13.79</v>
      </c>
      <c r="K9" s="201">
        <v>4.43</v>
      </c>
      <c r="L9" s="201">
        <v>269.67</v>
      </c>
      <c r="M9" s="201">
        <v>0.48</v>
      </c>
      <c r="N9" s="201">
        <v>1.26</v>
      </c>
      <c r="O9" s="201">
        <v>0</v>
      </c>
      <c r="P9" s="201">
        <v>1.34</v>
      </c>
      <c r="Q9" s="201">
        <v>3.35</v>
      </c>
      <c r="R9" s="201">
        <v>6.95</v>
      </c>
      <c r="S9" s="201">
        <v>4.25</v>
      </c>
      <c r="T9" s="201">
        <v>0</v>
      </c>
      <c r="U9" s="201">
        <v>1.87</v>
      </c>
      <c r="V9" s="201">
        <v>4.38</v>
      </c>
      <c r="W9" s="201">
        <v>0.37</v>
      </c>
      <c r="X9" s="201">
        <v>1.61</v>
      </c>
      <c r="Y9" s="201">
        <v>0</v>
      </c>
      <c r="Z9" s="201">
        <v>0.98</v>
      </c>
      <c r="AA9" s="201">
        <v>0.97</v>
      </c>
      <c r="AB9" s="201">
        <v>0</v>
      </c>
      <c r="AC9" s="201">
        <v>15.9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8.0399999999999991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13.79</v>
      </c>
      <c r="K10" s="201">
        <v>4.43</v>
      </c>
      <c r="L10" s="201">
        <v>269.67</v>
      </c>
      <c r="M10" s="201">
        <v>0.48</v>
      </c>
      <c r="N10" s="201">
        <v>1.26</v>
      </c>
      <c r="O10" s="201">
        <v>0</v>
      </c>
      <c r="P10" s="201">
        <v>1.34</v>
      </c>
      <c r="Q10" s="201">
        <v>3.35</v>
      </c>
      <c r="R10" s="201">
        <v>6.95</v>
      </c>
      <c r="S10" s="201">
        <v>4.25</v>
      </c>
      <c r="T10" s="201">
        <v>0</v>
      </c>
      <c r="U10" s="201">
        <v>1.87</v>
      </c>
      <c r="V10" s="201">
        <v>4.38</v>
      </c>
      <c r="W10" s="201">
        <v>10.68</v>
      </c>
      <c r="X10" s="201">
        <v>1.61</v>
      </c>
      <c r="Y10" s="201">
        <v>0</v>
      </c>
      <c r="Z10" s="201">
        <v>0</v>
      </c>
      <c r="AA10" s="201">
        <v>18.02</v>
      </c>
      <c r="AB10" s="201">
        <v>0</v>
      </c>
      <c r="AC10" s="201">
        <v>13.92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7.24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13.79</v>
      </c>
      <c r="K11" s="201">
        <v>5.91</v>
      </c>
      <c r="L11" s="201">
        <v>269.67</v>
      </c>
      <c r="M11" s="201">
        <v>0.48</v>
      </c>
      <c r="N11" s="201">
        <v>1.26</v>
      </c>
      <c r="O11" s="201">
        <v>0</v>
      </c>
      <c r="P11" s="201">
        <v>1.34</v>
      </c>
      <c r="Q11" s="201">
        <v>3.35</v>
      </c>
      <c r="R11" s="201">
        <v>6.95</v>
      </c>
      <c r="S11" s="201">
        <v>4.25</v>
      </c>
      <c r="T11" s="201">
        <v>0</v>
      </c>
      <c r="U11" s="201">
        <v>1.87</v>
      </c>
      <c r="V11" s="201">
        <v>4.38</v>
      </c>
      <c r="W11" s="201">
        <v>10.68</v>
      </c>
      <c r="X11" s="201">
        <v>3.16</v>
      </c>
      <c r="Y11" s="201">
        <v>0</v>
      </c>
      <c r="Z11" s="201">
        <v>0</v>
      </c>
      <c r="AA11" s="201">
        <v>21.88</v>
      </c>
      <c r="AB11" s="201">
        <v>0</v>
      </c>
      <c r="AC11" s="201">
        <v>13.87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7.24</v>
      </c>
      <c r="AJ11" s="201">
        <v>0</v>
      </c>
      <c r="AK11" s="201">
        <v>31.1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13.79</v>
      </c>
      <c r="K12" s="201">
        <v>5.91</v>
      </c>
      <c r="L12" s="201">
        <v>269.67</v>
      </c>
      <c r="M12" s="201">
        <v>0.48</v>
      </c>
      <c r="N12" s="201">
        <v>1.26</v>
      </c>
      <c r="O12" s="201">
        <v>0</v>
      </c>
      <c r="P12" s="201">
        <v>1.34</v>
      </c>
      <c r="Q12" s="201">
        <v>0.12</v>
      </c>
      <c r="R12" s="201">
        <v>0.46</v>
      </c>
      <c r="S12" s="201">
        <v>0.28000000000000003</v>
      </c>
      <c r="T12" s="201">
        <v>0</v>
      </c>
      <c r="U12" s="201">
        <v>1.87</v>
      </c>
      <c r="V12" s="201">
        <v>4.38</v>
      </c>
      <c r="W12" s="201">
        <v>10.68</v>
      </c>
      <c r="X12" s="201">
        <v>31.52</v>
      </c>
      <c r="Y12" s="201">
        <v>0</v>
      </c>
      <c r="Z12" s="201">
        <v>0</v>
      </c>
      <c r="AA12" s="201">
        <v>0.96</v>
      </c>
      <c r="AB12" s="201">
        <v>0</v>
      </c>
      <c r="AC12" s="201">
        <v>15.66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8.0399999999999991</v>
      </c>
      <c r="AJ12" s="201">
        <v>0</v>
      </c>
      <c r="AK12" s="201">
        <v>31.1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13.79</v>
      </c>
      <c r="K13" s="201">
        <v>5.91</v>
      </c>
      <c r="L13" s="201">
        <v>269.67</v>
      </c>
      <c r="M13" s="201">
        <v>0.48</v>
      </c>
      <c r="N13" s="201">
        <v>1.26</v>
      </c>
      <c r="O13" s="201">
        <v>0</v>
      </c>
      <c r="P13" s="201">
        <v>1.34</v>
      </c>
      <c r="Q13" s="201">
        <v>3.35</v>
      </c>
      <c r="R13" s="201">
        <v>6.95</v>
      </c>
      <c r="S13" s="201">
        <v>4.25</v>
      </c>
      <c r="T13" s="201">
        <v>0</v>
      </c>
      <c r="U13" s="201">
        <v>1.87</v>
      </c>
      <c r="V13" s="201">
        <v>4.38</v>
      </c>
      <c r="W13" s="201">
        <v>10.68</v>
      </c>
      <c r="X13" s="201">
        <v>31.52</v>
      </c>
      <c r="Y13" s="201">
        <v>0</v>
      </c>
      <c r="Z13" s="201">
        <v>10.84</v>
      </c>
      <c r="AA13" s="201">
        <v>20.91</v>
      </c>
      <c r="AB13" s="201">
        <v>0</v>
      </c>
      <c r="AC13" s="201">
        <v>13.87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7.24</v>
      </c>
      <c r="AJ13" s="201">
        <v>0</v>
      </c>
      <c r="AK13" s="201">
        <v>31.1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13.79</v>
      </c>
      <c r="K14" s="201">
        <v>5.91</v>
      </c>
      <c r="L14" s="201">
        <v>269.67</v>
      </c>
      <c r="M14" s="201">
        <v>0.48</v>
      </c>
      <c r="N14" s="201">
        <v>1.26</v>
      </c>
      <c r="O14" s="201">
        <v>0</v>
      </c>
      <c r="P14" s="201">
        <v>1.34</v>
      </c>
      <c r="Q14" s="201">
        <v>3.35</v>
      </c>
      <c r="R14" s="201">
        <v>6.95</v>
      </c>
      <c r="S14" s="201">
        <v>4.25</v>
      </c>
      <c r="T14" s="201">
        <v>0</v>
      </c>
      <c r="U14" s="201">
        <v>1.87</v>
      </c>
      <c r="V14" s="201">
        <v>4.38</v>
      </c>
      <c r="W14" s="201">
        <v>10.68</v>
      </c>
      <c r="X14" s="201">
        <v>31.52</v>
      </c>
      <c r="Y14" s="201">
        <v>0</v>
      </c>
      <c r="Z14" s="201">
        <v>16.02</v>
      </c>
      <c r="AA14" s="201">
        <v>20.91</v>
      </c>
      <c r="AB14" s="201">
        <v>0</v>
      </c>
      <c r="AC14" s="201">
        <v>13.87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27.24</v>
      </c>
      <c r="AJ14" s="201">
        <v>0</v>
      </c>
      <c r="AK14" s="201">
        <v>31.1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13.79</v>
      </c>
      <c r="K15" s="201">
        <v>6.27</v>
      </c>
      <c r="L15" s="201">
        <v>269.67</v>
      </c>
      <c r="M15" s="201">
        <v>0.48</v>
      </c>
      <c r="N15" s="201">
        <v>1.26</v>
      </c>
      <c r="O15" s="201">
        <v>0</v>
      </c>
      <c r="P15" s="201">
        <v>1.34</v>
      </c>
      <c r="Q15" s="201">
        <v>3.35</v>
      </c>
      <c r="R15" s="201">
        <v>6.95</v>
      </c>
      <c r="S15" s="201">
        <v>4.25</v>
      </c>
      <c r="T15" s="201">
        <v>0</v>
      </c>
      <c r="U15" s="201">
        <v>1.87</v>
      </c>
      <c r="V15" s="201">
        <v>4.38</v>
      </c>
      <c r="W15" s="201">
        <v>10.68</v>
      </c>
      <c r="X15" s="201">
        <v>31.52</v>
      </c>
      <c r="Y15" s="201">
        <v>0</v>
      </c>
      <c r="Z15" s="201">
        <v>22.43</v>
      </c>
      <c r="AA15" s="201">
        <v>20.91</v>
      </c>
      <c r="AB15" s="201">
        <v>0</v>
      </c>
      <c r="AC15" s="201">
        <v>13.87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31.1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13.79</v>
      </c>
      <c r="K16" s="201">
        <v>6.27</v>
      </c>
      <c r="L16" s="201">
        <v>269.67</v>
      </c>
      <c r="M16" s="201">
        <v>0.48</v>
      </c>
      <c r="N16" s="201">
        <v>1.26</v>
      </c>
      <c r="O16" s="201">
        <v>0</v>
      </c>
      <c r="P16" s="201">
        <v>1.34</v>
      </c>
      <c r="Q16" s="201">
        <v>3.35</v>
      </c>
      <c r="R16" s="201">
        <v>6.95</v>
      </c>
      <c r="S16" s="201">
        <v>4.25</v>
      </c>
      <c r="T16" s="201">
        <v>0</v>
      </c>
      <c r="U16" s="201">
        <v>1.87</v>
      </c>
      <c r="V16" s="201">
        <v>4.38</v>
      </c>
      <c r="W16" s="201">
        <v>10.68</v>
      </c>
      <c r="X16" s="201">
        <v>31.52</v>
      </c>
      <c r="Y16" s="201">
        <v>0</v>
      </c>
      <c r="Z16" s="201">
        <v>22.43</v>
      </c>
      <c r="AA16" s="201">
        <v>20.91</v>
      </c>
      <c r="AB16" s="201">
        <v>0</v>
      </c>
      <c r="AC16" s="201">
        <v>13.87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31.1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13.79</v>
      </c>
      <c r="K17" s="201">
        <v>5.91</v>
      </c>
      <c r="L17" s="201">
        <v>269.67</v>
      </c>
      <c r="M17" s="201">
        <v>0.48</v>
      </c>
      <c r="N17" s="201">
        <v>1.26</v>
      </c>
      <c r="O17" s="201">
        <v>0</v>
      </c>
      <c r="P17" s="201">
        <v>1.34</v>
      </c>
      <c r="Q17" s="201">
        <v>3.35</v>
      </c>
      <c r="R17" s="201">
        <v>6.95</v>
      </c>
      <c r="S17" s="201">
        <v>4.25</v>
      </c>
      <c r="T17" s="201">
        <v>0</v>
      </c>
      <c r="U17" s="201">
        <v>1.87</v>
      </c>
      <c r="V17" s="201">
        <v>4.38</v>
      </c>
      <c r="W17" s="201">
        <v>10.68</v>
      </c>
      <c r="X17" s="201">
        <v>31.52</v>
      </c>
      <c r="Y17" s="201">
        <v>0</v>
      </c>
      <c r="Z17" s="201">
        <v>22.43</v>
      </c>
      <c r="AA17" s="201">
        <v>20.91</v>
      </c>
      <c r="AB17" s="201">
        <v>0</v>
      </c>
      <c r="AC17" s="201">
        <v>13.87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31.1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13.79</v>
      </c>
      <c r="K18" s="201">
        <v>6.27</v>
      </c>
      <c r="L18" s="201">
        <v>269.67</v>
      </c>
      <c r="M18" s="201">
        <v>0.48</v>
      </c>
      <c r="N18" s="201">
        <v>1.26</v>
      </c>
      <c r="O18" s="201">
        <v>0</v>
      </c>
      <c r="P18" s="201">
        <v>1.34</v>
      </c>
      <c r="Q18" s="201">
        <v>3.35</v>
      </c>
      <c r="R18" s="201">
        <v>6.95</v>
      </c>
      <c r="S18" s="201">
        <v>4.25</v>
      </c>
      <c r="T18" s="201">
        <v>0</v>
      </c>
      <c r="U18" s="201">
        <v>1.87</v>
      </c>
      <c r="V18" s="201">
        <v>4.38</v>
      </c>
      <c r="W18" s="201">
        <v>10.68</v>
      </c>
      <c r="X18" s="201">
        <v>31.52</v>
      </c>
      <c r="Y18" s="201">
        <v>0</v>
      </c>
      <c r="Z18" s="201">
        <v>22.43</v>
      </c>
      <c r="AA18" s="201">
        <v>20.91</v>
      </c>
      <c r="AB18" s="201">
        <v>0</v>
      </c>
      <c r="AC18" s="201">
        <v>13.87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31.1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13.79</v>
      </c>
      <c r="K19" s="201">
        <v>6.27</v>
      </c>
      <c r="L19" s="201">
        <v>269.67</v>
      </c>
      <c r="M19" s="201">
        <v>0.48</v>
      </c>
      <c r="N19" s="201">
        <v>1.26</v>
      </c>
      <c r="O19" s="201">
        <v>0</v>
      </c>
      <c r="P19" s="201">
        <v>1.34</v>
      </c>
      <c r="Q19" s="201">
        <v>3.35</v>
      </c>
      <c r="R19" s="201">
        <v>6.95</v>
      </c>
      <c r="S19" s="201">
        <v>4.25</v>
      </c>
      <c r="T19" s="201">
        <v>0</v>
      </c>
      <c r="U19" s="201">
        <v>1.87</v>
      </c>
      <c r="V19" s="201">
        <v>4.38</v>
      </c>
      <c r="W19" s="201">
        <v>10.68</v>
      </c>
      <c r="X19" s="201">
        <v>31.52</v>
      </c>
      <c r="Y19" s="201">
        <v>0</v>
      </c>
      <c r="Z19" s="201">
        <v>22.43</v>
      </c>
      <c r="AA19" s="201">
        <v>20.91</v>
      </c>
      <c r="AB19" s="201">
        <v>0</v>
      </c>
      <c r="AC19" s="201">
        <v>13.87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27.24</v>
      </c>
      <c r="AJ19" s="201">
        <v>0</v>
      </c>
      <c r="AK19" s="201">
        <v>25.6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13.79</v>
      </c>
      <c r="K20" s="201">
        <v>6.27</v>
      </c>
      <c r="L20" s="201">
        <v>262.05</v>
      </c>
      <c r="M20" s="201">
        <v>0.48</v>
      </c>
      <c r="N20" s="201">
        <v>1.26</v>
      </c>
      <c r="O20" s="201">
        <v>0</v>
      </c>
      <c r="P20" s="201">
        <v>1.34</v>
      </c>
      <c r="Q20" s="201">
        <v>3.35</v>
      </c>
      <c r="R20" s="201">
        <v>6.95</v>
      </c>
      <c r="S20" s="201">
        <v>4.25</v>
      </c>
      <c r="T20" s="201">
        <v>0</v>
      </c>
      <c r="U20" s="201">
        <v>1.87</v>
      </c>
      <c r="V20" s="201">
        <v>4.38</v>
      </c>
      <c r="W20" s="201">
        <v>10.68</v>
      </c>
      <c r="X20" s="201">
        <v>31.52</v>
      </c>
      <c r="Y20" s="201">
        <v>0</v>
      </c>
      <c r="Z20" s="201">
        <v>1.36</v>
      </c>
      <c r="AA20" s="201">
        <v>20.91</v>
      </c>
      <c r="AB20" s="201">
        <v>0</v>
      </c>
      <c r="AC20" s="201">
        <v>13.87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25.6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13.79</v>
      </c>
      <c r="K21" s="201">
        <v>6.27</v>
      </c>
      <c r="L21" s="201">
        <v>258.5</v>
      </c>
      <c r="M21" s="201">
        <v>0.48</v>
      </c>
      <c r="N21" s="201">
        <v>1.26</v>
      </c>
      <c r="O21" s="201">
        <v>0</v>
      </c>
      <c r="P21" s="201">
        <v>1.34</v>
      </c>
      <c r="Q21" s="201">
        <v>0.12</v>
      </c>
      <c r="R21" s="201">
        <v>0.46</v>
      </c>
      <c r="S21" s="201">
        <v>0.28000000000000003</v>
      </c>
      <c r="T21" s="201">
        <v>0</v>
      </c>
      <c r="U21" s="201">
        <v>1.87</v>
      </c>
      <c r="V21" s="201">
        <v>4.38</v>
      </c>
      <c r="W21" s="201">
        <v>10.68</v>
      </c>
      <c r="X21" s="201">
        <v>31.52</v>
      </c>
      <c r="Y21" s="201">
        <v>0</v>
      </c>
      <c r="Z21" s="201">
        <v>1.36</v>
      </c>
      <c r="AA21" s="201">
        <v>0.96</v>
      </c>
      <c r="AB21" s="201">
        <v>0</v>
      </c>
      <c r="AC21" s="201">
        <v>13.87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25.6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13.79</v>
      </c>
      <c r="K22" s="201">
        <v>6.27</v>
      </c>
      <c r="L22" s="201">
        <v>258.5</v>
      </c>
      <c r="M22" s="201">
        <v>0.48</v>
      </c>
      <c r="N22" s="201">
        <v>1.26</v>
      </c>
      <c r="O22" s="201">
        <v>0</v>
      </c>
      <c r="P22" s="201">
        <v>1.34</v>
      </c>
      <c r="Q22" s="201">
        <v>0.12</v>
      </c>
      <c r="R22" s="201">
        <v>0.46</v>
      </c>
      <c r="S22" s="201">
        <v>0.28000000000000003</v>
      </c>
      <c r="T22" s="201">
        <v>0</v>
      </c>
      <c r="U22" s="201">
        <v>1.87</v>
      </c>
      <c r="V22" s="201">
        <v>4.38</v>
      </c>
      <c r="W22" s="201">
        <v>10.68</v>
      </c>
      <c r="X22" s="201">
        <v>31.52</v>
      </c>
      <c r="Y22" s="201">
        <v>0</v>
      </c>
      <c r="Z22" s="201">
        <v>1.36</v>
      </c>
      <c r="AA22" s="201">
        <v>0.96</v>
      </c>
      <c r="AB22" s="201">
        <v>0</v>
      </c>
      <c r="AC22" s="201">
        <v>13.87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25.6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13.79</v>
      </c>
      <c r="K23" s="201">
        <v>6.27</v>
      </c>
      <c r="L23" s="201">
        <v>258.5</v>
      </c>
      <c r="M23" s="201">
        <v>0.48</v>
      </c>
      <c r="N23" s="201">
        <v>1.26</v>
      </c>
      <c r="O23" s="201">
        <v>0</v>
      </c>
      <c r="P23" s="201">
        <v>1.34</v>
      </c>
      <c r="Q23" s="201">
        <v>3.35</v>
      </c>
      <c r="R23" s="201">
        <v>6.95</v>
      </c>
      <c r="S23" s="201">
        <v>4.25</v>
      </c>
      <c r="T23" s="201">
        <v>0</v>
      </c>
      <c r="U23" s="201">
        <v>1.87</v>
      </c>
      <c r="V23" s="201">
        <v>4.38</v>
      </c>
      <c r="W23" s="201">
        <v>10.68</v>
      </c>
      <c r="X23" s="201">
        <v>31.52</v>
      </c>
      <c r="Y23" s="201">
        <v>0</v>
      </c>
      <c r="Z23" s="201">
        <v>22.43</v>
      </c>
      <c r="AA23" s="201">
        <v>20.91</v>
      </c>
      <c r="AB23" s="201">
        <v>0</v>
      </c>
      <c r="AC23" s="201">
        <v>13.87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25.6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13.79</v>
      </c>
      <c r="K24" s="201">
        <v>6.27</v>
      </c>
      <c r="L24" s="201">
        <v>258.5</v>
      </c>
      <c r="M24" s="201">
        <v>0.48</v>
      </c>
      <c r="N24" s="201">
        <v>1.26</v>
      </c>
      <c r="O24" s="201">
        <v>0</v>
      </c>
      <c r="P24" s="201">
        <v>1.34</v>
      </c>
      <c r="Q24" s="201">
        <v>0.12</v>
      </c>
      <c r="R24" s="201">
        <v>0.46</v>
      </c>
      <c r="S24" s="201">
        <v>0.28000000000000003</v>
      </c>
      <c r="T24" s="201">
        <v>0</v>
      </c>
      <c r="U24" s="201">
        <v>1.87</v>
      </c>
      <c r="V24" s="201">
        <v>4.38</v>
      </c>
      <c r="W24" s="201">
        <v>10.68</v>
      </c>
      <c r="X24" s="201">
        <v>31.52</v>
      </c>
      <c r="Y24" s="201">
        <v>0</v>
      </c>
      <c r="Z24" s="201">
        <v>1.36</v>
      </c>
      <c r="AA24" s="201">
        <v>0.96</v>
      </c>
      <c r="AB24" s="201">
        <v>0</v>
      </c>
      <c r="AC24" s="201">
        <v>13.87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25.6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13.79</v>
      </c>
      <c r="K25" s="201">
        <v>6.27</v>
      </c>
      <c r="L25" s="201">
        <v>261.25</v>
      </c>
      <c r="M25" s="201">
        <v>0.48</v>
      </c>
      <c r="N25" s="201">
        <v>1.26</v>
      </c>
      <c r="O25" s="201">
        <v>0</v>
      </c>
      <c r="P25" s="201">
        <v>1.34</v>
      </c>
      <c r="Q25" s="201">
        <v>0.12</v>
      </c>
      <c r="R25" s="201">
        <v>0.46</v>
      </c>
      <c r="S25" s="201">
        <v>0.28000000000000003</v>
      </c>
      <c r="T25" s="201">
        <v>0</v>
      </c>
      <c r="U25" s="201">
        <v>1.87</v>
      </c>
      <c r="V25" s="201">
        <v>4.38</v>
      </c>
      <c r="W25" s="201">
        <v>10.68</v>
      </c>
      <c r="X25" s="201">
        <v>31.52</v>
      </c>
      <c r="Y25" s="201">
        <v>0</v>
      </c>
      <c r="Z25" s="201">
        <v>1.36</v>
      </c>
      <c r="AA25" s="201">
        <v>0.96</v>
      </c>
      <c r="AB25" s="201">
        <v>0</v>
      </c>
      <c r="AC25" s="201">
        <v>13.87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27.24</v>
      </c>
      <c r="AJ25" s="201">
        <v>0</v>
      </c>
      <c r="AK25" s="201">
        <v>25.6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13.79</v>
      </c>
      <c r="K26" s="201">
        <v>6.27</v>
      </c>
      <c r="L26" s="201">
        <v>266.04000000000002</v>
      </c>
      <c r="M26" s="201">
        <v>0.48</v>
      </c>
      <c r="N26" s="201">
        <v>1.26</v>
      </c>
      <c r="O26" s="201">
        <v>0</v>
      </c>
      <c r="P26" s="201">
        <v>1.34</v>
      </c>
      <c r="Q26" s="201">
        <v>0.12</v>
      </c>
      <c r="R26" s="201">
        <v>0.46</v>
      </c>
      <c r="S26" s="201">
        <v>0.28000000000000003</v>
      </c>
      <c r="T26" s="201">
        <v>0</v>
      </c>
      <c r="U26" s="201">
        <v>1.87</v>
      </c>
      <c r="V26" s="201">
        <v>4.38</v>
      </c>
      <c r="W26" s="201">
        <v>10.68</v>
      </c>
      <c r="X26" s="201">
        <v>31.52</v>
      </c>
      <c r="Y26" s="201">
        <v>0</v>
      </c>
      <c r="Z26" s="201">
        <v>1.36</v>
      </c>
      <c r="AA26" s="201">
        <v>0.96</v>
      </c>
      <c r="AB26" s="201">
        <v>0</v>
      </c>
      <c r="AC26" s="201">
        <v>13.87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25.6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13.79</v>
      </c>
      <c r="K27" s="201">
        <v>6.27</v>
      </c>
      <c r="L27" s="201">
        <v>269.67</v>
      </c>
      <c r="M27" s="201">
        <v>0.48</v>
      </c>
      <c r="N27" s="201">
        <v>1.26</v>
      </c>
      <c r="O27" s="201">
        <v>0</v>
      </c>
      <c r="P27" s="201">
        <v>1.34</v>
      </c>
      <c r="Q27" s="201">
        <v>0.12</v>
      </c>
      <c r="R27" s="201">
        <v>0.46</v>
      </c>
      <c r="S27" s="201">
        <v>0.28000000000000003</v>
      </c>
      <c r="T27" s="201">
        <v>0</v>
      </c>
      <c r="U27" s="201">
        <v>1.87</v>
      </c>
      <c r="V27" s="201">
        <v>4.38</v>
      </c>
      <c r="W27" s="201">
        <v>10.68</v>
      </c>
      <c r="X27" s="201">
        <v>31.52</v>
      </c>
      <c r="Y27" s="201">
        <v>0</v>
      </c>
      <c r="Z27" s="201">
        <v>1.36</v>
      </c>
      <c r="AA27" s="201">
        <v>0.96</v>
      </c>
      <c r="AB27" s="201">
        <v>0</v>
      </c>
      <c r="AC27" s="201">
        <v>13.87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19.75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13.79</v>
      </c>
      <c r="K28" s="201">
        <v>6.27</v>
      </c>
      <c r="L28" s="201">
        <v>269.67</v>
      </c>
      <c r="M28" s="201">
        <v>0.48</v>
      </c>
      <c r="N28" s="201">
        <v>1.26</v>
      </c>
      <c r="O28" s="201">
        <v>0</v>
      </c>
      <c r="P28" s="201">
        <v>1.34</v>
      </c>
      <c r="Q28" s="201">
        <v>0.12</v>
      </c>
      <c r="R28" s="201">
        <v>0.46</v>
      </c>
      <c r="S28" s="201">
        <v>0.28000000000000003</v>
      </c>
      <c r="T28" s="201">
        <v>0</v>
      </c>
      <c r="U28" s="201">
        <v>1.87</v>
      </c>
      <c r="V28" s="201">
        <v>4.38</v>
      </c>
      <c r="W28" s="201">
        <v>10.68</v>
      </c>
      <c r="X28" s="201">
        <v>31.52</v>
      </c>
      <c r="Y28" s="201">
        <v>0</v>
      </c>
      <c r="Z28" s="201">
        <v>1.36</v>
      </c>
      <c r="AA28" s="201">
        <v>0.96</v>
      </c>
      <c r="AB28" s="201">
        <v>0</v>
      </c>
      <c r="AC28" s="201">
        <v>15.66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27.24</v>
      </c>
      <c r="AJ28" s="201">
        <v>0</v>
      </c>
      <c r="AK28" s="201">
        <v>19.75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13.79</v>
      </c>
      <c r="K29" s="201">
        <v>6.27</v>
      </c>
      <c r="L29" s="201">
        <v>269.67</v>
      </c>
      <c r="M29" s="201">
        <v>0.48</v>
      </c>
      <c r="N29" s="201">
        <v>1.26</v>
      </c>
      <c r="O29" s="201">
        <v>0</v>
      </c>
      <c r="P29" s="201">
        <v>1.34</v>
      </c>
      <c r="Q29" s="201">
        <v>3.35</v>
      </c>
      <c r="R29" s="201">
        <v>6.44</v>
      </c>
      <c r="S29" s="201">
        <v>4.0599999999999996</v>
      </c>
      <c r="T29" s="201">
        <v>0</v>
      </c>
      <c r="U29" s="201">
        <v>1.87</v>
      </c>
      <c r="V29" s="201">
        <v>4.38</v>
      </c>
      <c r="W29" s="201">
        <v>10.68</v>
      </c>
      <c r="X29" s="201">
        <v>31.52</v>
      </c>
      <c r="Y29" s="201">
        <v>0</v>
      </c>
      <c r="Z29" s="201">
        <v>22.43</v>
      </c>
      <c r="AA29" s="201">
        <v>20.91</v>
      </c>
      <c r="AB29" s="201">
        <v>0</v>
      </c>
      <c r="AC29" s="201">
        <v>15.66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27.24</v>
      </c>
      <c r="AJ29" s="201">
        <v>0</v>
      </c>
      <c r="AK29" s="201">
        <v>19.75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13.79</v>
      </c>
      <c r="K30" s="201">
        <v>6.27</v>
      </c>
      <c r="L30" s="201">
        <v>269.67</v>
      </c>
      <c r="M30" s="201">
        <v>0.48</v>
      </c>
      <c r="N30" s="201">
        <v>1.26</v>
      </c>
      <c r="O30" s="201">
        <v>0</v>
      </c>
      <c r="P30" s="201">
        <v>1.34</v>
      </c>
      <c r="Q30" s="201">
        <v>3.35</v>
      </c>
      <c r="R30" s="201">
        <v>6.44</v>
      </c>
      <c r="S30" s="201">
        <v>4.0599999999999996</v>
      </c>
      <c r="T30" s="201">
        <v>0</v>
      </c>
      <c r="U30" s="201">
        <v>1.87</v>
      </c>
      <c r="V30" s="201">
        <v>4.38</v>
      </c>
      <c r="W30" s="201">
        <v>10.68</v>
      </c>
      <c r="X30" s="201">
        <v>31.52</v>
      </c>
      <c r="Y30" s="201">
        <v>0</v>
      </c>
      <c r="Z30" s="201">
        <v>22.43</v>
      </c>
      <c r="AA30" s="201">
        <v>20.91</v>
      </c>
      <c r="AB30" s="201">
        <v>0</v>
      </c>
      <c r="AC30" s="201">
        <v>15.66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27.24</v>
      </c>
      <c r="AJ30" s="201">
        <v>0</v>
      </c>
      <c r="AK30" s="201">
        <v>19.75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13.79</v>
      </c>
      <c r="K31" s="201">
        <v>6.27</v>
      </c>
      <c r="L31" s="201">
        <v>269.67</v>
      </c>
      <c r="M31" s="201">
        <v>0.48</v>
      </c>
      <c r="N31" s="201">
        <v>1.26</v>
      </c>
      <c r="O31" s="201">
        <v>0</v>
      </c>
      <c r="P31" s="201">
        <v>1.34</v>
      </c>
      <c r="Q31" s="201">
        <v>3.35</v>
      </c>
      <c r="R31" s="201">
        <v>8.18</v>
      </c>
      <c r="S31" s="201">
        <v>5.2</v>
      </c>
      <c r="T31" s="201">
        <v>0</v>
      </c>
      <c r="U31" s="201">
        <v>1.87</v>
      </c>
      <c r="V31" s="201">
        <v>4.38</v>
      </c>
      <c r="W31" s="201">
        <v>10.68</v>
      </c>
      <c r="X31" s="201">
        <v>31.52</v>
      </c>
      <c r="Y31" s="201">
        <v>0</v>
      </c>
      <c r="Z31" s="201">
        <v>27.75</v>
      </c>
      <c r="AA31" s="201">
        <v>23.26</v>
      </c>
      <c r="AB31" s="201">
        <v>0</v>
      </c>
      <c r="AC31" s="201">
        <v>15.66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27.24</v>
      </c>
      <c r="AJ31" s="201">
        <v>0</v>
      </c>
      <c r="AK31" s="201">
        <v>19.75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13.79</v>
      </c>
      <c r="K32" s="201">
        <v>6.27</v>
      </c>
      <c r="L32" s="201">
        <v>269.67</v>
      </c>
      <c r="M32" s="201">
        <v>0.48</v>
      </c>
      <c r="N32" s="201">
        <v>1.26</v>
      </c>
      <c r="O32" s="201">
        <v>0</v>
      </c>
      <c r="P32" s="201">
        <v>1.34</v>
      </c>
      <c r="Q32" s="201">
        <v>3.35</v>
      </c>
      <c r="R32" s="201">
        <v>8.18</v>
      </c>
      <c r="S32" s="201">
        <v>5.2</v>
      </c>
      <c r="T32" s="201">
        <v>0</v>
      </c>
      <c r="U32" s="201">
        <v>1.87</v>
      </c>
      <c r="V32" s="201">
        <v>4.38</v>
      </c>
      <c r="W32" s="201">
        <v>10.68</v>
      </c>
      <c r="X32" s="201">
        <v>31.52</v>
      </c>
      <c r="Y32" s="201">
        <v>0</v>
      </c>
      <c r="Z32" s="201">
        <v>27.75</v>
      </c>
      <c r="AA32" s="201">
        <v>23.26</v>
      </c>
      <c r="AB32" s="201">
        <v>0</v>
      </c>
      <c r="AC32" s="201">
        <v>15.66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27.24</v>
      </c>
      <c r="AJ32" s="201">
        <v>0</v>
      </c>
      <c r="AK32" s="201">
        <v>19.75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13.79</v>
      </c>
      <c r="K33" s="201">
        <v>6.27</v>
      </c>
      <c r="L33" s="201">
        <v>265.08</v>
      </c>
      <c r="M33" s="201">
        <v>0.48</v>
      </c>
      <c r="N33" s="201">
        <v>1.26</v>
      </c>
      <c r="O33" s="201">
        <v>0</v>
      </c>
      <c r="P33" s="201">
        <v>1.34</v>
      </c>
      <c r="Q33" s="201">
        <v>3.35</v>
      </c>
      <c r="R33" s="201">
        <v>8.18</v>
      </c>
      <c r="S33" s="201">
        <v>5.2</v>
      </c>
      <c r="T33" s="201">
        <v>0</v>
      </c>
      <c r="U33" s="201">
        <v>1.87</v>
      </c>
      <c r="V33" s="201">
        <v>4.38</v>
      </c>
      <c r="W33" s="201">
        <v>10.68</v>
      </c>
      <c r="X33" s="201">
        <v>31.52</v>
      </c>
      <c r="Y33" s="201">
        <v>0</v>
      </c>
      <c r="Z33" s="201">
        <v>22.43</v>
      </c>
      <c r="AA33" s="201">
        <v>20.91</v>
      </c>
      <c r="AB33" s="201">
        <v>0</v>
      </c>
      <c r="AC33" s="201">
        <v>15.66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27.24</v>
      </c>
      <c r="AJ33" s="201">
        <v>0</v>
      </c>
      <c r="AK33" s="201">
        <v>15.9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13.79</v>
      </c>
      <c r="K34" s="201">
        <v>6.27</v>
      </c>
      <c r="L34" s="201">
        <v>265.08</v>
      </c>
      <c r="M34" s="201">
        <v>0.48</v>
      </c>
      <c r="N34" s="201">
        <v>1.26</v>
      </c>
      <c r="O34" s="201">
        <v>0</v>
      </c>
      <c r="P34" s="201">
        <v>1.34</v>
      </c>
      <c r="Q34" s="201">
        <v>3.35</v>
      </c>
      <c r="R34" s="201">
        <v>8.18</v>
      </c>
      <c r="S34" s="201">
        <v>5.2</v>
      </c>
      <c r="T34" s="201">
        <v>0</v>
      </c>
      <c r="U34" s="201">
        <v>1.87</v>
      </c>
      <c r="V34" s="201">
        <v>4.38</v>
      </c>
      <c r="W34" s="201">
        <v>10.68</v>
      </c>
      <c r="X34" s="201">
        <v>31.52</v>
      </c>
      <c r="Y34" s="201">
        <v>0</v>
      </c>
      <c r="Z34" s="201">
        <v>22.43</v>
      </c>
      <c r="AA34" s="201">
        <v>20.91</v>
      </c>
      <c r="AB34" s="201">
        <v>0</v>
      </c>
      <c r="AC34" s="201">
        <v>13.87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27.24</v>
      </c>
      <c r="AJ34" s="201">
        <v>0</v>
      </c>
      <c r="AK34" s="201">
        <v>15.9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13.79</v>
      </c>
      <c r="K35" s="201">
        <v>6.42</v>
      </c>
      <c r="L35" s="201">
        <v>266.41000000000003</v>
      </c>
      <c r="M35" s="201">
        <v>0.48</v>
      </c>
      <c r="N35" s="201">
        <v>0.96</v>
      </c>
      <c r="O35" s="201">
        <v>0</v>
      </c>
      <c r="P35" s="201">
        <v>1.34</v>
      </c>
      <c r="Q35" s="201">
        <v>3.35</v>
      </c>
      <c r="R35" s="201">
        <v>8.18</v>
      </c>
      <c r="S35" s="201">
        <v>5.2</v>
      </c>
      <c r="T35" s="201">
        <v>0</v>
      </c>
      <c r="U35" s="201">
        <v>1.87</v>
      </c>
      <c r="V35" s="201">
        <v>4.38</v>
      </c>
      <c r="W35" s="201">
        <v>10.68</v>
      </c>
      <c r="X35" s="201">
        <v>31.37</v>
      </c>
      <c r="Y35" s="201">
        <v>0</v>
      </c>
      <c r="Z35" s="201">
        <v>21.76</v>
      </c>
      <c r="AA35" s="201">
        <v>19.45</v>
      </c>
      <c r="AB35" s="201">
        <v>0</v>
      </c>
      <c r="AC35" s="201">
        <v>13.87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27.24</v>
      </c>
      <c r="AJ35" s="201">
        <v>0</v>
      </c>
      <c r="AK35" s="201">
        <v>15.9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13.79</v>
      </c>
      <c r="K36" s="201">
        <v>6.42</v>
      </c>
      <c r="L36" s="201">
        <v>266.41000000000003</v>
      </c>
      <c r="M36" s="201">
        <v>0.48</v>
      </c>
      <c r="N36" s="201">
        <v>0.96</v>
      </c>
      <c r="O36" s="201">
        <v>0</v>
      </c>
      <c r="P36" s="201">
        <v>1.34</v>
      </c>
      <c r="Q36" s="201">
        <v>3.35</v>
      </c>
      <c r="R36" s="201">
        <v>8.18</v>
      </c>
      <c r="S36" s="201">
        <v>5.2</v>
      </c>
      <c r="T36" s="201">
        <v>0</v>
      </c>
      <c r="U36" s="201">
        <v>1.87</v>
      </c>
      <c r="V36" s="201">
        <v>4.38</v>
      </c>
      <c r="W36" s="201">
        <v>10.68</v>
      </c>
      <c r="X36" s="201">
        <v>31.37</v>
      </c>
      <c r="Y36" s="201">
        <v>0</v>
      </c>
      <c r="Z36" s="201">
        <v>21.84</v>
      </c>
      <c r="AA36" s="201">
        <v>19.45</v>
      </c>
      <c r="AB36" s="201">
        <v>0</v>
      </c>
      <c r="AC36" s="201">
        <v>13.87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27.24</v>
      </c>
      <c r="AJ36" s="201">
        <v>0</v>
      </c>
      <c r="AK36" s="201">
        <v>15.9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13.79</v>
      </c>
      <c r="K37" s="201">
        <v>6.42</v>
      </c>
      <c r="L37" s="201">
        <v>266.41000000000003</v>
      </c>
      <c r="M37" s="201">
        <v>0.48</v>
      </c>
      <c r="N37" s="201">
        <v>1.26</v>
      </c>
      <c r="O37" s="201">
        <v>0</v>
      </c>
      <c r="P37" s="201">
        <v>1.34</v>
      </c>
      <c r="Q37" s="201">
        <v>3.35</v>
      </c>
      <c r="R37" s="201">
        <v>8.18</v>
      </c>
      <c r="S37" s="201">
        <v>5.2</v>
      </c>
      <c r="T37" s="201">
        <v>0</v>
      </c>
      <c r="U37" s="201">
        <v>1.87</v>
      </c>
      <c r="V37" s="201">
        <v>4.38</v>
      </c>
      <c r="W37" s="201">
        <v>10.68</v>
      </c>
      <c r="X37" s="201">
        <v>31.52</v>
      </c>
      <c r="Y37" s="201">
        <v>0</v>
      </c>
      <c r="Z37" s="201">
        <v>21.84</v>
      </c>
      <c r="AA37" s="201">
        <v>19.45</v>
      </c>
      <c r="AB37" s="201">
        <v>0</v>
      </c>
      <c r="AC37" s="201">
        <v>13.87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27.24</v>
      </c>
      <c r="AJ37" s="201">
        <v>0</v>
      </c>
      <c r="AK37" s="201">
        <v>15.9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13.79</v>
      </c>
      <c r="K38" s="201">
        <v>6.42</v>
      </c>
      <c r="L38" s="201">
        <v>266.41000000000003</v>
      </c>
      <c r="M38" s="201">
        <v>0.48</v>
      </c>
      <c r="N38" s="201">
        <v>1.26</v>
      </c>
      <c r="O38" s="201">
        <v>0</v>
      </c>
      <c r="P38" s="201">
        <v>1.34</v>
      </c>
      <c r="Q38" s="201">
        <v>3.35</v>
      </c>
      <c r="R38" s="201">
        <v>8.18</v>
      </c>
      <c r="S38" s="201">
        <v>5.2</v>
      </c>
      <c r="T38" s="201">
        <v>0</v>
      </c>
      <c r="U38" s="201">
        <v>1.87</v>
      </c>
      <c r="V38" s="201">
        <v>4.38</v>
      </c>
      <c r="W38" s="201">
        <v>10.68</v>
      </c>
      <c r="X38" s="201">
        <v>31.52</v>
      </c>
      <c r="Y38" s="201">
        <v>0</v>
      </c>
      <c r="Z38" s="201">
        <v>21.84</v>
      </c>
      <c r="AA38" s="201">
        <v>19.45</v>
      </c>
      <c r="AB38" s="201">
        <v>0</v>
      </c>
      <c r="AC38" s="201">
        <v>13.87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27.24</v>
      </c>
      <c r="AJ38" s="201">
        <v>0</v>
      </c>
      <c r="AK38" s="201">
        <v>15.9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13.79</v>
      </c>
      <c r="K39" s="201">
        <v>6.23</v>
      </c>
      <c r="L39" s="201">
        <v>266.41000000000003</v>
      </c>
      <c r="M39" s="201">
        <v>0.48</v>
      </c>
      <c r="N39" s="201">
        <v>1.27</v>
      </c>
      <c r="O39" s="201">
        <v>0</v>
      </c>
      <c r="P39" s="201">
        <v>1.34</v>
      </c>
      <c r="Q39" s="201">
        <v>3.35</v>
      </c>
      <c r="R39" s="201">
        <v>8.18</v>
      </c>
      <c r="S39" s="201">
        <v>5.2</v>
      </c>
      <c r="T39" s="201">
        <v>0</v>
      </c>
      <c r="U39" s="201">
        <v>1.87</v>
      </c>
      <c r="V39" s="201">
        <v>4.38</v>
      </c>
      <c r="W39" s="201">
        <v>10.68</v>
      </c>
      <c r="X39" s="201">
        <v>31.52</v>
      </c>
      <c r="Y39" s="201">
        <v>0</v>
      </c>
      <c r="Z39" s="201">
        <v>22.43</v>
      </c>
      <c r="AA39" s="201">
        <v>20.91</v>
      </c>
      <c r="AB39" s="201">
        <v>0</v>
      </c>
      <c r="AC39" s="201">
        <v>13.87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27.24</v>
      </c>
      <c r="AJ39" s="201">
        <v>0</v>
      </c>
      <c r="AK39" s="201">
        <v>15.9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13.79</v>
      </c>
      <c r="K40" s="201">
        <v>6.23</v>
      </c>
      <c r="L40" s="201">
        <v>266.41000000000003</v>
      </c>
      <c r="M40" s="201">
        <v>0.48</v>
      </c>
      <c r="N40" s="201">
        <v>1.27</v>
      </c>
      <c r="O40" s="201">
        <v>0</v>
      </c>
      <c r="P40" s="201">
        <v>1.34</v>
      </c>
      <c r="Q40" s="201">
        <v>3.35</v>
      </c>
      <c r="R40" s="201">
        <v>8.18</v>
      </c>
      <c r="S40" s="201">
        <v>5.2</v>
      </c>
      <c r="T40" s="201">
        <v>0</v>
      </c>
      <c r="U40" s="201">
        <v>1.87</v>
      </c>
      <c r="V40" s="201">
        <v>4.38</v>
      </c>
      <c r="W40" s="201">
        <v>10.68</v>
      </c>
      <c r="X40" s="201">
        <v>31.52</v>
      </c>
      <c r="Y40" s="201">
        <v>0</v>
      </c>
      <c r="Z40" s="201">
        <v>22.43</v>
      </c>
      <c r="AA40" s="201">
        <v>20.91</v>
      </c>
      <c r="AB40" s="201">
        <v>0</v>
      </c>
      <c r="AC40" s="201">
        <v>13.87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27.24</v>
      </c>
      <c r="AJ40" s="201">
        <v>0</v>
      </c>
      <c r="AK40" s="201">
        <v>15.9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13.79</v>
      </c>
      <c r="K41" s="201">
        <v>6.08</v>
      </c>
      <c r="L41" s="201">
        <v>261.77999999999997</v>
      </c>
      <c r="M41" s="201">
        <v>0.48</v>
      </c>
      <c r="N41" s="201">
        <v>1.27</v>
      </c>
      <c r="O41" s="201">
        <v>0</v>
      </c>
      <c r="P41" s="201">
        <v>2.41</v>
      </c>
      <c r="Q41" s="201">
        <v>3.35</v>
      </c>
      <c r="R41" s="201">
        <v>6.47</v>
      </c>
      <c r="S41" s="201">
        <v>4.07</v>
      </c>
      <c r="T41" s="201">
        <v>0</v>
      </c>
      <c r="U41" s="201">
        <v>1.87</v>
      </c>
      <c r="V41" s="201">
        <v>4.38</v>
      </c>
      <c r="W41" s="201">
        <v>10.68</v>
      </c>
      <c r="X41" s="201">
        <v>31.52</v>
      </c>
      <c r="Y41" s="201">
        <v>0</v>
      </c>
      <c r="Z41" s="201">
        <v>22.43</v>
      </c>
      <c r="AA41" s="201">
        <v>20.91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27.24</v>
      </c>
      <c r="AJ41" s="201">
        <v>0</v>
      </c>
      <c r="AK41" s="201">
        <v>15.9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13.79</v>
      </c>
      <c r="K42" s="201">
        <v>6.08</v>
      </c>
      <c r="L42" s="201">
        <v>261.77999999999997</v>
      </c>
      <c r="M42" s="201">
        <v>0.48</v>
      </c>
      <c r="N42" s="201">
        <v>1.27</v>
      </c>
      <c r="O42" s="201">
        <v>0</v>
      </c>
      <c r="P42" s="201">
        <v>1.26</v>
      </c>
      <c r="Q42" s="201">
        <v>3.35</v>
      </c>
      <c r="R42" s="201">
        <v>6.47</v>
      </c>
      <c r="S42" s="201">
        <v>4.07</v>
      </c>
      <c r="T42" s="201">
        <v>0</v>
      </c>
      <c r="U42" s="201">
        <v>1.87</v>
      </c>
      <c r="V42" s="201">
        <v>4.38</v>
      </c>
      <c r="W42" s="201">
        <v>10.68</v>
      </c>
      <c r="X42" s="201">
        <v>31.52</v>
      </c>
      <c r="Y42" s="201">
        <v>0</v>
      </c>
      <c r="Z42" s="201">
        <v>22.43</v>
      </c>
      <c r="AA42" s="201">
        <v>20.91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27.24</v>
      </c>
      <c r="AJ42" s="201">
        <v>0</v>
      </c>
      <c r="AK42" s="201">
        <v>15.9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13.79</v>
      </c>
      <c r="K43" s="201">
        <v>9.41</v>
      </c>
      <c r="L43" s="201">
        <v>261.77999999999997</v>
      </c>
      <c r="M43" s="201">
        <v>0.48</v>
      </c>
      <c r="N43" s="201">
        <v>1.27</v>
      </c>
      <c r="O43" s="201">
        <v>0</v>
      </c>
      <c r="P43" s="201">
        <v>1.26</v>
      </c>
      <c r="Q43" s="201">
        <v>3.35</v>
      </c>
      <c r="R43" s="201">
        <v>7.06</v>
      </c>
      <c r="S43" s="201">
        <v>4.54</v>
      </c>
      <c r="T43" s="201">
        <v>0</v>
      </c>
      <c r="U43" s="201">
        <v>1.87</v>
      </c>
      <c r="V43" s="201">
        <v>4.38</v>
      </c>
      <c r="W43" s="201">
        <v>10.68</v>
      </c>
      <c r="X43" s="201">
        <v>31.52</v>
      </c>
      <c r="Y43" s="201">
        <v>0</v>
      </c>
      <c r="Z43" s="201">
        <v>22.43</v>
      </c>
      <c r="AA43" s="201">
        <v>20.91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27.24</v>
      </c>
      <c r="AJ43" s="201">
        <v>0</v>
      </c>
      <c r="AK43" s="201">
        <v>15.9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13.79</v>
      </c>
      <c r="K44" s="201">
        <v>9.41</v>
      </c>
      <c r="L44" s="201">
        <v>261.77999999999997</v>
      </c>
      <c r="M44" s="201">
        <v>0.48</v>
      </c>
      <c r="N44" s="201">
        <v>1.27</v>
      </c>
      <c r="O44" s="201">
        <v>0</v>
      </c>
      <c r="P44" s="201">
        <v>1.26</v>
      </c>
      <c r="Q44" s="201">
        <v>3.35</v>
      </c>
      <c r="R44" s="201">
        <v>8.18</v>
      </c>
      <c r="S44" s="201">
        <v>5.2</v>
      </c>
      <c r="T44" s="201">
        <v>0</v>
      </c>
      <c r="U44" s="201">
        <v>1.87</v>
      </c>
      <c r="V44" s="201">
        <v>4.38</v>
      </c>
      <c r="W44" s="201">
        <v>10.68</v>
      </c>
      <c r="X44" s="201">
        <v>31.52</v>
      </c>
      <c r="Y44" s="201">
        <v>0</v>
      </c>
      <c r="Z44" s="201">
        <v>22.43</v>
      </c>
      <c r="AA44" s="201">
        <v>20.91</v>
      </c>
      <c r="AB44" s="201">
        <v>0</v>
      </c>
      <c r="AC44" s="201">
        <v>13.92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27.24</v>
      </c>
      <c r="AJ44" s="201">
        <v>0</v>
      </c>
      <c r="AK44" s="201">
        <v>15.9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13.79</v>
      </c>
      <c r="K45" s="201">
        <v>6.08</v>
      </c>
      <c r="L45" s="201">
        <v>269.67</v>
      </c>
      <c r="M45" s="201">
        <v>0.48</v>
      </c>
      <c r="N45" s="201">
        <v>1.27</v>
      </c>
      <c r="O45" s="201">
        <v>0</v>
      </c>
      <c r="P45" s="201">
        <v>1.26</v>
      </c>
      <c r="Q45" s="201">
        <v>3.35</v>
      </c>
      <c r="R45" s="201">
        <v>8.18</v>
      </c>
      <c r="S45" s="201">
        <v>5.2</v>
      </c>
      <c r="T45" s="201">
        <v>0</v>
      </c>
      <c r="U45" s="201">
        <v>1.87</v>
      </c>
      <c r="V45" s="201">
        <v>4.38</v>
      </c>
      <c r="W45" s="201">
        <v>10.68</v>
      </c>
      <c r="X45" s="201">
        <v>31.52</v>
      </c>
      <c r="Y45" s="201">
        <v>0</v>
      </c>
      <c r="Z45" s="201">
        <v>22.43</v>
      </c>
      <c r="AA45" s="201">
        <v>20.91</v>
      </c>
      <c r="AB45" s="201">
        <v>0</v>
      </c>
      <c r="AC45" s="201">
        <v>13.92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27.24</v>
      </c>
      <c r="AJ45" s="201">
        <v>0</v>
      </c>
      <c r="AK45" s="201">
        <v>15.9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13.79</v>
      </c>
      <c r="K46" s="201">
        <v>6.08</v>
      </c>
      <c r="L46" s="201">
        <v>269.67</v>
      </c>
      <c r="M46" s="201">
        <v>0.48</v>
      </c>
      <c r="N46" s="201">
        <v>1.27</v>
      </c>
      <c r="O46" s="201">
        <v>0</v>
      </c>
      <c r="P46" s="201">
        <v>1.26</v>
      </c>
      <c r="Q46" s="201">
        <v>3.35</v>
      </c>
      <c r="R46" s="201">
        <v>8.18</v>
      </c>
      <c r="S46" s="201">
        <v>5.2</v>
      </c>
      <c r="T46" s="201">
        <v>0</v>
      </c>
      <c r="U46" s="201">
        <v>1.87</v>
      </c>
      <c r="V46" s="201">
        <v>4.38</v>
      </c>
      <c r="W46" s="201">
        <v>10.68</v>
      </c>
      <c r="X46" s="201">
        <v>31.52</v>
      </c>
      <c r="Y46" s="201">
        <v>0</v>
      </c>
      <c r="Z46" s="201">
        <v>22.43</v>
      </c>
      <c r="AA46" s="201">
        <v>20.91</v>
      </c>
      <c r="AB46" s="201">
        <v>0</v>
      </c>
      <c r="AC46" s="201">
        <v>13.92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27.24</v>
      </c>
      <c r="AJ46" s="201">
        <v>0</v>
      </c>
      <c r="AK46" s="201">
        <v>15.9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13.79</v>
      </c>
      <c r="K47" s="201">
        <v>6.08</v>
      </c>
      <c r="L47" s="201">
        <v>258.5</v>
      </c>
      <c r="M47" s="201">
        <v>0.48</v>
      </c>
      <c r="N47" s="201">
        <v>1.27</v>
      </c>
      <c r="O47" s="201">
        <v>0</v>
      </c>
      <c r="P47" s="201">
        <v>1.26</v>
      </c>
      <c r="Q47" s="201">
        <v>3.35</v>
      </c>
      <c r="R47" s="201">
        <v>8.19</v>
      </c>
      <c r="S47" s="201">
        <v>5.2</v>
      </c>
      <c r="T47" s="201">
        <v>0</v>
      </c>
      <c r="U47" s="201">
        <v>1.87</v>
      </c>
      <c r="V47" s="201">
        <v>4.38</v>
      </c>
      <c r="W47" s="201">
        <v>10.68</v>
      </c>
      <c r="X47" s="201">
        <v>31.52</v>
      </c>
      <c r="Y47" s="201">
        <v>0</v>
      </c>
      <c r="Z47" s="201">
        <v>22.12</v>
      </c>
      <c r="AA47" s="201">
        <v>20.78</v>
      </c>
      <c r="AB47" s="201">
        <v>0</v>
      </c>
      <c r="AC47" s="201">
        <v>13.92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27.24</v>
      </c>
      <c r="AJ47" s="201">
        <v>0</v>
      </c>
      <c r="AK47" s="201">
        <v>15.9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13.79</v>
      </c>
      <c r="K48" s="201">
        <v>6.08</v>
      </c>
      <c r="L48" s="201">
        <v>258.5</v>
      </c>
      <c r="M48" s="201">
        <v>0.48</v>
      </c>
      <c r="N48" s="201">
        <v>1.27</v>
      </c>
      <c r="O48" s="201">
        <v>0</v>
      </c>
      <c r="P48" s="201">
        <v>1.26</v>
      </c>
      <c r="Q48" s="201">
        <v>3.35</v>
      </c>
      <c r="R48" s="201">
        <v>8.19</v>
      </c>
      <c r="S48" s="201">
        <v>5.2</v>
      </c>
      <c r="T48" s="201">
        <v>0</v>
      </c>
      <c r="U48" s="201">
        <v>1.87</v>
      </c>
      <c r="V48" s="201">
        <v>4.38</v>
      </c>
      <c r="W48" s="201">
        <v>10.68</v>
      </c>
      <c r="X48" s="201">
        <v>31.52</v>
      </c>
      <c r="Y48" s="201">
        <v>0</v>
      </c>
      <c r="Z48" s="201">
        <v>22.12</v>
      </c>
      <c r="AA48" s="201">
        <v>20.78</v>
      </c>
      <c r="AB48" s="201">
        <v>0</v>
      </c>
      <c r="AC48" s="201">
        <v>13.92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27.24</v>
      </c>
      <c r="AJ48" s="201">
        <v>0</v>
      </c>
      <c r="AK48" s="201">
        <v>15.9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13.79</v>
      </c>
      <c r="K49" s="201">
        <v>6.08</v>
      </c>
      <c r="L49" s="201">
        <v>258.5</v>
      </c>
      <c r="M49" s="201">
        <v>0.48</v>
      </c>
      <c r="N49" s="201">
        <v>1.27</v>
      </c>
      <c r="O49" s="201">
        <v>0</v>
      </c>
      <c r="P49" s="201">
        <v>1.26</v>
      </c>
      <c r="Q49" s="201">
        <v>3.35</v>
      </c>
      <c r="R49" s="201">
        <v>8.19</v>
      </c>
      <c r="S49" s="201">
        <v>5.2</v>
      </c>
      <c r="T49" s="201">
        <v>0</v>
      </c>
      <c r="U49" s="201">
        <v>1.87</v>
      </c>
      <c r="V49" s="201">
        <v>4.38</v>
      </c>
      <c r="W49" s="201">
        <v>10.68</v>
      </c>
      <c r="X49" s="201">
        <v>31.52</v>
      </c>
      <c r="Y49" s="201">
        <v>0</v>
      </c>
      <c r="Z49" s="201">
        <v>22.43</v>
      </c>
      <c r="AA49" s="201">
        <v>20.91</v>
      </c>
      <c r="AB49" s="201">
        <v>0</v>
      </c>
      <c r="AC49" s="201">
        <v>13.92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27.24</v>
      </c>
      <c r="AJ49" s="201">
        <v>0</v>
      </c>
      <c r="AK49" s="201">
        <v>15.9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13.79</v>
      </c>
      <c r="K50" s="201">
        <v>6.08</v>
      </c>
      <c r="L50" s="201">
        <v>258.5</v>
      </c>
      <c r="M50" s="201">
        <v>0.48</v>
      </c>
      <c r="N50" s="201">
        <v>1.27</v>
      </c>
      <c r="O50" s="201">
        <v>0</v>
      </c>
      <c r="P50" s="201">
        <v>1.26</v>
      </c>
      <c r="Q50" s="201">
        <v>3.35</v>
      </c>
      <c r="R50" s="201">
        <v>8.19</v>
      </c>
      <c r="S50" s="201">
        <v>5.2</v>
      </c>
      <c r="T50" s="201">
        <v>0</v>
      </c>
      <c r="U50" s="201">
        <v>1.87</v>
      </c>
      <c r="V50" s="201">
        <v>4.38</v>
      </c>
      <c r="W50" s="201">
        <v>10.68</v>
      </c>
      <c r="X50" s="201">
        <v>31.52</v>
      </c>
      <c r="Y50" s="201">
        <v>0</v>
      </c>
      <c r="Z50" s="201">
        <v>22.43</v>
      </c>
      <c r="AA50" s="201">
        <v>20.91</v>
      </c>
      <c r="AB50" s="201">
        <v>0</v>
      </c>
      <c r="AC50" s="201">
        <v>13.92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27.24</v>
      </c>
      <c r="AJ50" s="201">
        <v>0</v>
      </c>
      <c r="AK50" s="201">
        <v>15.9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13.79</v>
      </c>
      <c r="K51" s="201">
        <v>4.25</v>
      </c>
      <c r="L51" s="201">
        <v>258.5</v>
      </c>
      <c r="M51" s="201">
        <v>5.28</v>
      </c>
      <c r="N51" s="201">
        <v>12.48</v>
      </c>
      <c r="O51" s="201">
        <v>0</v>
      </c>
      <c r="P51" s="201">
        <v>4.2699999999999996</v>
      </c>
      <c r="Q51" s="201">
        <v>1.49</v>
      </c>
      <c r="R51" s="201">
        <v>8</v>
      </c>
      <c r="S51" s="201">
        <v>5.17</v>
      </c>
      <c r="T51" s="201">
        <v>0</v>
      </c>
      <c r="U51" s="201">
        <v>1.87</v>
      </c>
      <c r="V51" s="201">
        <v>4.38</v>
      </c>
      <c r="W51" s="201">
        <v>10.68</v>
      </c>
      <c r="X51" s="201">
        <v>37.65</v>
      </c>
      <c r="Y51" s="201">
        <v>0</v>
      </c>
      <c r="Z51" s="201">
        <v>22.43</v>
      </c>
      <c r="AA51" s="201">
        <v>20.91</v>
      </c>
      <c r="AB51" s="201">
        <v>0</v>
      </c>
      <c r="AC51" s="201">
        <v>13.92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27.24</v>
      </c>
      <c r="AJ51" s="201">
        <v>0</v>
      </c>
      <c r="AK51" s="201">
        <v>15.9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13.79</v>
      </c>
      <c r="K52" s="201">
        <v>5.07</v>
      </c>
      <c r="L52" s="201">
        <v>258.5</v>
      </c>
      <c r="M52" s="201">
        <v>5.28</v>
      </c>
      <c r="N52" s="201">
        <v>12.48</v>
      </c>
      <c r="O52" s="201">
        <v>0</v>
      </c>
      <c r="P52" s="201">
        <v>4.2699999999999996</v>
      </c>
      <c r="Q52" s="201">
        <v>1.49</v>
      </c>
      <c r="R52" s="201">
        <v>8</v>
      </c>
      <c r="S52" s="201">
        <v>5.17</v>
      </c>
      <c r="T52" s="201">
        <v>0</v>
      </c>
      <c r="U52" s="201">
        <v>1.87</v>
      </c>
      <c r="V52" s="201">
        <v>4.38</v>
      </c>
      <c r="W52" s="201">
        <v>10.68</v>
      </c>
      <c r="X52" s="201">
        <v>37.65</v>
      </c>
      <c r="Y52" s="201">
        <v>0</v>
      </c>
      <c r="Z52" s="201">
        <v>22.43</v>
      </c>
      <c r="AA52" s="201">
        <v>20.91</v>
      </c>
      <c r="AB52" s="201">
        <v>0</v>
      </c>
      <c r="AC52" s="201">
        <v>13.92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27.24</v>
      </c>
      <c r="AJ52" s="201">
        <v>0</v>
      </c>
      <c r="AK52" s="201">
        <v>15.9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13.79</v>
      </c>
      <c r="K53" s="201">
        <v>5.43</v>
      </c>
      <c r="L53" s="201">
        <v>264.67</v>
      </c>
      <c r="M53" s="201">
        <v>5.28</v>
      </c>
      <c r="N53" s="201">
        <v>12.48</v>
      </c>
      <c r="O53" s="201">
        <v>0</v>
      </c>
      <c r="P53" s="201">
        <v>4.2699999999999996</v>
      </c>
      <c r="Q53" s="201">
        <v>1.49</v>
      </c>
      <c r="R53" s="201">
        <v>8</v>
      </c>
      <c r="S53" s="201">
        <v>5.17</v>
      </c>
      <c r="T53" s="201">
        <v>0</v>
      </c>
      <c r="U53" s="201">
        <v>1.87</v>
      </c>
      <c r="V53" s="201">
        <v>4.38</v>
      </c>
      <c r="W53" s="201">
        <v>10.68</v>
      </c>
      <c r="X53" s="201">
        <v>37.65</v>
      </c>
      <c r="Y53" s="201">
        <v>0</v>
      </c>
      <c r="Z53" s="201">
        <v>22.43</v>
      </c>
      <c r="AA53" s="201">
        <v>20.91</v>
      </c>
      <c r="AB53" s="201">
        <v>0</v>
      </c>
      <c r="AC53" s="201">
        <v>16.39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27.24</v>
      </c>
      <c r="AJ53" s="201">
        <v>0</v>
      </c>
      <c r="AK53" s="201">
        <v>15.9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13.79</v>
      </c>
      <c r="K54" s="201">
        <v>4.25</v>
      </c>
      <c r="L54" s="201">
        <v>264.67</v>
      </c>
      <c r="M54" s="201">
        <v>5.28</v>
      </c>
      <c r="N54" s="201">
        <v>12.48</v>
      </c>
      <c r="O54" s="201">
        <v>0</v>
      </c>
      <c r="P54" s="201">
        <v>4.2699999999999996</v>
      </c>
      <c r="Q54" s="201">
        <v>1.49</v>
      </c>
      <c r="R54" s="201">
        <v>8</v>
      </c>
      <c r="S54" s="201">
        <v>5.17</v>
      </c>
      <c r="T54" s="201">
        <v>0</v>
      </c>
      <c r="U54" s="201">
        <v>1.87</v>
      </c>
      <c r="V54" s="201">
        <v>4.38</v>
      </c>
      <c r="W54" s="201">
        <v>10.68</v>
      </c>
      <c r="X54" s="201">
        <v>37.65</v>
      </c>
      <c r="Y54" s="201">
        <v>0</v>
      </c>
      <c r="Z54" s="201">
        <v>22.43</v>
      </c>
      <c r="AA54" s="201">
        <v>20.91</v>
      </c>
      <c r="AB54" s="201">
        <v>0</v>
      </c>
      <c r="AC54" s="201">
        <v>16.39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27.24</v>
      </c>
      <c r="AJ54" s="201">
        <v>0</v>
      </c>
      <c r="AK54" s="201">
        <v>15.9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13.79</v>
      </c>
      <c r="K55" s="201">
        <v>6.08</v>
      </c>
      <c r="L55" s="201">
        <v>265.08</v>
      </c>
      <c r="M55" s="201">
        <v>0.48</v>
      </c>
      <c r="N55" s="201">
        <v>1.27</v>
      </c>
      <c r="O55" s="201">
        <v>0</v>
      </c>
      <c r="P55" s="201">
        <v>1.23</v>
      </c>
      <c r="Q55" s="201">
        <v>3.35</v>
      </c>
      <c r="R55" s="201">
        <v>8.58</v>
      </c>
      <c r="S55" s="201">
        <v>5.2</v>
      </c>
      <c r="T55" s="201">
        <v>0</v>
      </c>
      <c r="U55" s="201">
        <v>1.87</v>
      </c>
      <c r="V55" s="201">
        <v>4.38</v>
      </c>
      <c r="W55" s="201">
        <v>10.68</v>
      </c>
      <c r="X55" s="201">
        <v>33.369999999999997</v>
      </c>
      <c r="Y55" s="201">
        <v>0</v>
      </c>
      <c r="Z55" s="201">
        <v>22.43</v>
      </c>
      <c r="AA55" s="201">
        <v>20.91</v>
      </c>
      <c r="AB55" s="201">
        <v>0</v>
      </c>
      <c r="AC55" s="201">
        <v>13.92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27.24</v>
      </c>
      <c r="AJ55" s="201">
        <v>0</v>
      </c>
      <c r="AK55" s="201">
        <v>15.9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13.79</v>
      </c>
      <c r="K56" s="201">
        <v>6.08</v>
      </c>
      <c r="L56" s="201">
        <v>265.08</v>
      </c>
      <c r="M56" s="201">
        <v>0.48</v>
      </c>
      <c r="N56" s="201">
        <v>1.27</v>
      </c>
      <c r="O56" s="201">
        <v>0</v>
      </c>
      <c r="P56" s="201">
        <v>1.23</v>
      </c>
      <c r="Q56" s="201">
        <v>3.35</v>
      </c>
      <c r="R56" s="201">
        <v>8.18</v>
      </c>
      <c r="S56" s="201">
        <v>5.2</v>
      </c>
      <c r="T56" s="201">
        <v>0</v>
      </c>
      <c r="U56" s="201">
        <v>1.87</v>
      </c>
      <c r="V56" s="201">
        <v>4.38</v>
      </c>
      <c r="W56" s="201">
        <v>10.68</v>
      </c>
      <c r="X56" s="201">
        <v>31.52</v>
      </c>
      <c r="Y56" s="201">
        <v>0</v>
      </c>
      <c r="Z56" s="201">
        <v>22.43</v>
      </c>
      <c r="AA56" s="201">
        <v>20.91</v>
      </c>
      <c r="AB56" s="201">
        <v>0</v>
      </c>
      <c r="AC56" s="201">
        <v>13.92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27.24</v>
      </c>
      <c r="AJ56" s="201">
        <v>0</v>
      </c>
      <c r="AK56" s="201">
        <v>15.9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13.79</v>
      </c>
      <c r="K57" s="201">
        <v>6.08</v>
      </c>
      <c r="L57" s="201">
        <v>269.67</v>
      </c>
      <c r="M57" s="201">
        <v>0.48</v>
      </c>
      <c r="N57" s="201">
        <v>1.27</v>
      </c>
      <c r="O57" s="201">
        <v>0</v>
      </c>
      <c r="P57" s="201">
        <v>1.23</v>
      </c>
      <c r="Q57" s="201">
        <v>3.35</v>
      </c>
      <c r="R57" s="201">
        <v>8.18</v>
      </c>
      <c r="S57" s="201">
        <v>5.2</v>
      </c>
      <c r="T57" s="201">
        <v>0</v>
      </c>
      <c r="U57" s="201">
        <v>1.87</v>
      </c>
      <c r="V57" s="201">
        <v>4.38</v>
      </c>
      <c r="W57" s="201">
        <v>10.68</v>
      </c>
      <c r="X57" s="201">
        <v>31.52</v>
      </c>
      <c r="Y57" s="201">
        <v>0</v>
      </c>
      <c r="Z57" s="201">
        <v>22.43</v>
      </c>
      <c r="AA57" s="201">
        <v>20.91</v>
      </c>
      <c r="AB57" s="201">
        <v>0</v>
      </c>
      <c r="AC57" s="201">
        <v>13.92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27.24</v>
      </c>
      <c r="AJ57" s="201">
        <v>0</v>
      </c>
      <c r="AK57" s="201">
        <v>15.9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13.79</v>
      </c>
      <c r="K58" s="201">
        <v>6.09</v>
      </c>
      <c r="L58" s="201">
        <v>269.67</v>
      </c>
      <c r="M58" s="201">
        <v>0.48</v>
      </c>
      <c r="N58" s="201">
        <v>1.27</v>
      </c>
      <c r="O58" s="201">
        <v>0</v>
      </c>
      <c r="P58" s="201">
        <v>1.23</v>
      </c>
      <c r="Q58" s="201">
        <v>3.35</v>
      </c>
      <c r="R58" s="201">
        <v>8.18</v>
      </c>
      <c r="S58" s="201">
        <v>5.2</v>
      </c>
      <c r="T58" s="201">
        <v>0</v>
      </c>
      <c r="U58" s="201">
        <v>1.87</v>
      </c>
      <c r="V58" s="201">
        <v>4.38</v>
      </c>
      <c r="W58" s="201">
        <v>10.68</v>
      </c>
      <c r="X58" s="201">
        <v>31.52</v>
      </c>
      <c r="Y58" s="201">
        <v>0</v>
      </c>
      <c r="Z58" s="201">
        <v>22.43</v>
      </c>
      <c r="AA58" s="201">
        <v>20.91</v>
      </c>
      <c r="AB58" s="201">
        <v>0</v>
      </c>
      <c r="AC58" s="201">
        <v>13.92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27.24</v>
      </c>
      <c r="AJ58" s="201">
        <v>0</v>
      </c>
      <c r="AK58" s="201">
        <v>15.9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13.79</v>
      </c>
      <c r="K59" s="201">
        <v>6.07</v>
      </c>
      <c r="L59" s="201">
        <v>269.67</v>
      </c>
      <c r="M59" s="201">
        <v>0.48</v>
      </c>
      <c r="N59" s="201">
        <v>1.27</v>
      </c>
      <c r="O59" s="201">
        <v>0</v>
      </c>
      <c r="P59" s="201">
        <v>1.23</v>
      </c>
      <c r="Q59" s="201">
        <v>3.35</v>
      </c>
      <c r="R59" s="201">
        <v>8.18</v>
      </c>
      <c r="S59" s="201">
        <v>5.2</v>
      </c>
      <c r="T59" s="201">
        <v>0</v>
      </c>
      <c r="U59" s="201">
        <v>1.87</v>
      </c>
      <c r="V59" s="201">
        <v>4.38</v>
      </c>
      <c r="W59" s="201">
        <v>10.68</v>
      </c>
      <c r="X59" s="201">
        <v>1.61</v>
      </c>
      <c r="Y59" s="201">
        <v>0</v>
      </c>
      <c r="Z59" s="201">
        <v>22.43</v>
      </c>
      <c r="AA59" s="201">
        <v>20.91</v>
      </c>
      <c r="AB59" s="201">
        <v>0</v>
      </c>
      <c r="AC59" s="201">
        <v>13.92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27.24</v>
      </c>
      <c r="AJ59" s="201">
        <v>0</v>
      </c>
      <c r="AK59" s="201">
        <v>15.9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13.79</v>
      </c>
      <c r="K60" s="201">
        <v>6.07</v>
      </c>
      <c r="L60" s="201">
        <v>269.67</v>
      </c>
      <c r="M60" s="201">
        <v>0.48</v>
      </c>
      <c r="N60" s="201">
        <v>1.27</v>
      </c>
      <c r="O60" s="201">
        <v>0</v>
      </c>
      <c r="P60" s="201">
        <v>1.23</v>
      </c>
      <c r="Q60" s="201">
        <v>3.35</v>
      </c>
      <c r="R60" s="201">
        <v>8.18</v>
      </c>
      <c r="S60" s="201">
        <v>5.2</v>
      </c>
      <c r="T60" s="201">
        <v>0</v>
      </c>
      <c r="U60" s="201">
        <v>1.87</v>
      </c>
      <c r="V60" s="201">
        <v>4.38</v>
      </c>
      <c r="W60" s="201">
        <v>10.68</v>
      </c>
      <c r="X60" s="201">
        <v>1.61</v>
      </c>
      <c r="Y60" s="201">
        <v>0</v>
      </c>
      <c r="Z60" s="201">
        <v>1.35</v>
      </c>
      <c r="AA60" s="201">
        <v>0.97</v>
      </c>
      <c r="AB60" s="201">
        <v>0</v>
      </c>
      <c r="AC60" s="201">
        <v>13.92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27.24</v>
      </c>
      <c r="AJ60" s="201">
        <v>0</v>
      </c>
      <c r="AK60" s="201">
        <v>15.9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13.79</v>
      </c>
      <c r="K61" s="201">
        <v>9.41</v>
      </c>
      <c r="L61" s="201">
        <v>269.67</v>
      </c>
      <c r="M61" s="201">
        <v>0.48</v>
      </c>
      <c r="N61" s="201">
        <v>1.27</v>
      </c>
      <c r="O61" s="201">
        <v>0</v>
      </c>
      <c r="P61" s="201">
        <v>1.21</v>
      </c>
      <c r="Q61" s="201">
        <v>3.35</v>
      </c>
      <c r="R61" s="201">
        <v>8.18</v>
      </c>
      <c r="S61" s="201">
        <v>5.2</v>
      </c>
      <c r="T61" s="201">
        <v>0</v>
      </c>
      <c r="U61" s="201">
        <v>1.87</v>
      </c>
      <c r="V61" s="201">
        <v>4.38</v>
      </c>
      <c r="W61" s="201">
        <v>10.68</v>
      </c>
      <c r="X61" s="201">
        <v>1.61</v>
      </c>
      <c r="Y61" s="201">
        <v>0</v>
      </c>
      <c r="Z61" s="201">
        <v>1.35</v>
      </c>
      <c r="AA61" s="201">
        <v>0.97</v>
      </c>
      <c r="AB61" s="201">
        <v>0</v>
      </c>
      <c r="AC61" s="201">
        <v>13.92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27.24</v>
      </c>
      <c r="AJ61" s="201">
        <v>0</v>
      </c>
      <c r="AK61" s="201">
        <v>15.9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13.79</v>
      </c>
      <c r="K62" s="201">
        <v>9.41</v>
      </c>
      <c r="L62" s="201">
        <v>269.67</v>
      </c>
      <c r="M62" s="201">
        <v>0.48</v>
      </c>
      <c r="N62" s="201">
        <v>1.27</v>
      </c>
      <c r="O62" s="201">
        <v>0</v>
      </c>
      <c r="P62" s="201">
        <v>1.21</v>
      </c>
      <c r="Q62" s="201">
        <v>3.35</v>
      </c>
      <c r="R62" s="201">
        <v>8.18</v>
      </c>
      <c r="S62" s="201">
        <v>5.2</v>
      </c>
      <c r="T62" s="201">
        <v>0</v>
      </c>
      <c r="U62" s="201">
        <v>1.87</v>
      </c>
      <c r="V62" s="201">
        <v>4.38</v>
      </c>
      <c r="W62" s="201">
        <v>10.68</v>
      </c>
      <c r="X62" s="201">
        <v>1.61</v>
      </c>
      <c r="Y62" s="201">
        <v>0</v>
      </c>
      <c r="Z62" s="201">
        <v>1.35</v>
      </c>
      <c r="AA62" s="201">
        <v>0.97</v>
      </c>
      <c r="AB62" s="201">
        <v>0</v>
      </c>
      <c r="AC62" s="201">
        <v>13.92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27.24</v>
      </c>
      <c r="AJ62" s="201">
        <v>0</v>
      </c>
      <c r="AK62" s="201">
        <v>15.9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13.79</v>
      </c>
      <c r="K63" s="201">
        <v>9.41</v>
      </c>
      <c r="L63" s="201">
        <v>269.67</v>
      </c>
      <c r="M63" s="201">
        <v>0.48</v>
      </c>
      <c r="N63" s="201">
        <v>1.27</v>
      </c>
      <c r="O63" s="201">
        <v>0</v>
      </c>
      <c r="P63" s="201">
        <v>1.25</v>
      </c>
      <c r="Q63" s="201">
        <v>3.35</v>
      </c>
      <c r="R63" s="201">
        <v>8.18</v>
      </c>
      <c r="S63" s="201">
        <v>5.2</v>
      </c>
      <c r="T63" s="201">
        <v>0</v>
      </c>
      <c r="U63" s="201">
        <v>1.87</v>
      </c>
      <c r="V63" s="201">
        <v>4.38</v>
      </c>
      <c r="W63" s="201">
        <v>0.37</v>
      </c>
      <c r="X63" s="201">
        <v>1.61</v>
      </c>
      <c r="Y63" s="201">
        <v>0</v>
      </c>
      <c r="Z63" s="201">
        <v>1.35</v>
      </c>
      <c r="AA63" s="201">
        <v>0.97</v>
      </c>
      <c r="AB63" s="201">
        <v>0</v>
      </c>
      <c r="AC63" s="201">
        <v>13.92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27.24</v>
      </c>
      <c r="AJ63" s="201">
        <v>0</v>
      </c>
      <c r="AK63" s="201">
        <v>15.9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13.79</v>
      </c>
      <c r="K64" s="201">
        <v>9.41</v>
      </c>
      <c r="L64" s="201">
        <v>269.67</v>
      </c>
      <c r="M64" s="201">
        <v>0.48</v>
      </c>
      <c r="N64" s="201">
        <v>1.27</v>
      </c>
      <c r="O64" s="201">
        <v>0</v>
      </c>
      <c r="P64" s="201">
        <v>1.25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1.87</v>
      </c>
      <c r="V64" s="201">
        <v>0.15</v>
      </c>
      <c r="W64" s="201">
        <v>0.37</v>
      </c>
      <c r="X64" s="201">
        <v>1.61</v>
      </c>
      <c r="Y64" s="201">
        <v>0</v>
      </c>
      <c r="Z64" s="201">
        <v>1.35</v>
      </c>
      <c r="AA64" s="201">
        <v>0.97</v>
      </c>
      <c r="AB64" s="201">
        <v>0</v>
      </c>
      <c r="AC64" s="201">
        <v>13.92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27.24</v>
      </c>
      <c r="AJ64" s="201">
        <v>0</v>
      </c>
      <c r="AK64" s="201">
        <v>15.9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13.79</v>
      </c>
      <c r="K65" s="201">
        <v>9.41</v>
      </c>
      <c r="L65" s="201">
        <v>269.67</v>
      </c>
      <c r="M65" s="201">
        <v>0.48</v>
      </c>
      <c r="N65" s="201">
        <v>1.27</v>
      </c>
      <c r="O65" s="201">
        <v>0</v>
      </c>
      <c r="P65" s="201">
        <v>1.25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1.87</v>
      </c>
      <c r="V65" s="201">
        <v>0.15</v>
      </c>
      <c r="W65" s="201">
        <v>0.37</v>
      </c>
      <c r="X65" s="201">
        <v>1.61</v>
      </c>
      <c r="Y65" s="201">
        <v>0</v>
      </c>
      <c r="Z65" s="201">
        <v>1.35</v>
      </c>
      <c r="AA65" s="201">
        <v>0.97</v>
      </c>
      <c r="AB65" s="201">
        <v>0</v>
      </c>
      <c r="AC65" s="201">
        <v>13.92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27.24</v>
      </c>
      <c r="AJ65" s="201">
        <v>0</v>
      </c>
      <c r="AK65" s="201">
        <v>15.9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13.79</v>
      </c>
      <c r="K66" s="201">
        <v>9.41</v>
      </c>
      <c r="L66" s="201">
        <v>269.67</v>
      </c>
      <c r="M66" s="201">
        <v>0.48</v>
      </c>
      <c r="N66" s="201">
        <v>1.27</v>
      </c>
      <c r="O66" s="201">
        <v>0</v>
      </c>
      <c r="P66" s="201">
        <v>1.25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1.87</v>
      </c>
      <c r="V66" s="201">
        <v>0.15</v>
      </c>
      <c r="W66" s="201">
        <v>0.37</v>
      </c>
      <c r="X66" s="201">
        <v>1.61</v>
      </c>
      <c r="Y66" s="201">
        <v>0</v>
      </c>
      <c r="Z66" s="201">
        <v>1.35</v>
      </c>
      <c r="AA66" s="201">
        <v>0.97</v>
      </c>
      <c r="AB66" s="201">
        <v>0</v>
      </c>
      <c r="AC66" s="201">
        <v>13.92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27.24</v>
      </c>
      <c r="AJ66" s="201">
        <v>0</v>
      </c>
      <c r="AK66" s="201">
        <v>15.9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13.79</v>
      </c>
      <c r="K67" s="201">
        <v>9.41</v>
      </c>
      <c r="L67" s="201">
        <v>269.67</v>
      </c>
      <c r="M67" s="201">
        <v>0.48</v>
      </c>
      <c r="N67" s="201">
        <v>1.27</v>
      </c>
      <c r="O67" s="201">
        <v>0</v>
      </c>
      <c r="P67" s="201">
        <v>1.25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1.87</v>
      </c>
      <c r="V67" s="201">
        <v>0.65</v>
      </c>
      <c r="W67" s="201">
        <v>0.37</v>
      </c>
      <c r="X67" s="201">
        <v>1.61</v>
      </c>
      <c r="Y67" s="201">
        <v>0</v>
      </c>
      <c r="Z67" s="201">
        <v>1.35</v>
      </c>
      <c r="AA67" s="201">
        <v>0.97</v>
      </c>
      <c r="AB67" s="201">
        <v>0</v>
      </c>
      <c r="AC67" s="201">
        <v>13.92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27.24</v>
      </c>
      <c r="AJ67" s="201">
        <v>0</v>
      </c>
      <c r="AK67" s="201">
        <v>15.9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13.79</v>
      </c>
      <c r="K68" s="201">
        <v>9.41</v>
      </c>
      <c r="L68" s="201">
        <v>269.67</v>
      </c>
      <c r="M68" s="201">
        <v>0.48</v>
      </c>
      <c r="N68" s="201">
        <v>1.27</v>
      </c>
      <c r="O68" s="201">
        <v>0</v>
      </c>
      <c r="P68" s="201">
        <v>1.25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1.87</v>
      </c>
      <c r="V68" s="201">
        <v>0.73</v>
      </c>
      <c r="W68" s="201">
        <v>0.37</v>
      </c>
      <c r="X68" s="201">
        <v>1.61</v>
      </c>
      <c r="Y68" s="201">
        <v>0</v>
      </c>
      <c r="Z68" s="201">
        <v>1.35</v>
      </c>
      <c r="AA68" s="201">
        <v>0.97</v>
      </c>
      <c r="AB68" s="201">
        <v>0</v>
      </c>
      <c r="AC68" s="201">
        <v>13.92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27.24</v>
      </c>
      <c r="AJ68" s="201">
        <v>0</v>
      </c>
      <c r="AK68" s="201">
        <v>15.9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13.79</v>
      </c>
      <c r="K69" s="201">
        <v>9.41</v>
      </c>
      <c r="L69" s="201">
        <v>269.67</v>
      </c>
      <c r="M69" s="201">
        <v>0.48</v>
      </c>
      <c r="N69" s="201">
        <v>1.27</v>
      </c>
      <c r="O69" s="201">
        <v>0</v>
      </c>
      <c r="P69" s="201">
        <v>1.25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1.87</v>
      </c>
      <c r="V69" s="201">
        <v>0.73</v>
      </c>
      <c r="W69" s="201">
        <v>0.37</v>
      </c>
      <c r="X69" s="201">
        <v>1.61</v>
      </c>
      <c r="Y69" s="201">
        <v>0</v>
      </c>
      <c r="Z69" s="201">
        <v>1.35</v>
      </c>
      <c r="AA69" s="201">
        <v>0.97</v>
      </c>
      <c r="AB69" s="201">
        <v>0</v>
      </c>
      <c r="AC69" s="201">
        <v>13.92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27.24</v>
      </c>
      <c r="AJ69" s="201">
        <v>0</v>
      </c>
      <c r="AK69" s="201">
        <v>15.9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13.79</v>
      </c>
      <c r="K70" s="201">
        <v>9.41</v>
      </c>
      <c r="L70" s="201">
        <v>269.67</v>
      </c>
      <c r="M70" s="201">
        <v>0.48</v>
      </c>
      <c r="N70" s="201">
        <v>1.27</v>
      </c>
      <c r="O70" s="201">
        <v>0</v>
      </c>
      <c r="P70" s="201">
        <v>1.25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1.87</v>
      </c>
      <c r="V70" s="201">
        <v>0.73</v>
      </c>
      <c r="W70" s="201">
        <v>0.37</v>
      </c>
      <c r="X70" s="201">
        <v>1.61</v>
      </c>
      <c r="Y70" s="201">
        <v>0</v>
      </c>
      <c r="Z70" s="201">
        <v>1.35</v>
      </c>
      <c r="AA70" s="201">
        <v>0.97</v>
      </c>
      <c r="AB70" s="201">
        <v>0</v>
      </c>
      <c r="AC70" s="201">
        <v>13.92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27.24</v>
      </c>
      <c r="AJ70" s="201">
        <v>0</v>
      </c>
      <c r="AK70" s="201">
        <v>15.9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13.79</v>
      </c>
      <c r="K71" s="201">
        <v>9.41</v>
      </c>
      <c r="L71" s="201">
        <v>269.67</v>
      </c>
      <c r="M71" s="201">
        <v>0.53</v>
      </c>
      <c r="N71" s="201">
        <v>1.27</v>
      </c>
      <c r="O71" s="201">
        <v>0</v>
      </c>
      <c r="P71" s="201">
        <v>1.26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1.87</v>
      </c>
      <c r="V71" s="201">
        <v>0.73</v>
      </c>
      <c r="W71" s="201">
        <v>0.37</v>
      </c>
      <c r="X71" s="201">
        <v>1.61</v>
      </c>
      <c r="Y71" s="201">
        <v>0</v>
      </c>
      <c r="Z71" s="201">
        <v>1.35</v>
      </c>
      <c r="AA71" s="201">
        <v>0.97</v>
      </c>
      <c r="AB71" s="201">
        <v>0</v>
      </c>
      <c r="AC71" s="201">
        <v>13.92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27.24</v>
      </c>
      <c r="AJ71" s="201">
        <v>0</v>
      </c>
      <c r="AK71" s="201">
        <v>15.9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13.79</v>
      </c>
      <c r="K72" s="201">
        <v>9.41</v>
      </c>
      <c r="L72" s="201">
        <v>269.67</v>
      </c>
      <c r="M72" s="201">
        <v>0.59</v>
      </c>
      <c r="N72" s="201">
        <v>1.27</v>
      </c>
      <c r="O72" s="201">
        <v>0</v>
      </c>
      <c r="P72" s="201">
        <v>1.26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1.87</v>
      </c>
      <c r="V72" s="201">
        <v>0.73</v>
      </c>
      <c r="W72" s="201">
        <v>0.37</v>
      </c>
      <c r="X72" s="201">
        <v>1.61</v>
      </c>
      <c r="Y72" s="201">
        <v>0</v>
      </c>
      <c r="Z72" s="201">
        <v>1.35</v>
      </c>
      <c r="AA72" s="201">
        <v>0.97</v>
      </c>
      <c r="AB72" s="201">
        <v>0</v>
      </c>
      <c r="AC72" s="201">
        <v>13.92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27.24</v>
      </c>
      <c r="AJ72" s="201">
        <v>0</v>
      </c>
      <c r="AK72" s="201">
        <v>15.9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0.48</v>
      </c>
      <c r="K73" s="201">
        <v>9.41</v>
      </c>
      <c r="L73" s="201">
        <v>269.67</v>
      </c>
      <c r="M73" s="201">
        <v>0.64</v>
      </c>
      <c r="N73" s="201">
        <v>1.27</v>
      </c>
      <c r="O73" s="201">
        <v>0</v>
      </c>
      <c r="P73" s="201">
        <v>1.26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1.87</v>
      </c>
      <c r="V73" s="201">
        <v>0.73</v>
      </c>
      <c r="W73" s="201">
        <v>0.37</v>
      </c>
      <c r="X73" s="201">
        <v>1.61</v>
      </c>
      <c r="Y73" s="201">
        <v>0</v>
      </c>
      <c r="Z73" s="201">
        <v>1.35</v>
      </c>
      <c r="AA73" s="201">
        <v>0.97</v>
      </c>
      <c r="AB73" s="201">
        <v>0</v>
      </c>
      <c r="AC73" s="201">
        <v>13.92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27.24</v>
      </c>
      <c r="AJ73" s="201">
        <v>0</v>
      </c>
      <c r="AK73" s="201">
        <v>15.9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0.48</v>
      </c>
      <c r="K74" s="201">
        <v>9.41</v>
      </c>
      <c r="L74" s="201">
        <v>250.37</v>
      </c>
      <c r="M74" s="201">
        <v>0.7</v>
      </c>
      <c r="N74" s="201">
        <v>1.27</v>
      </c>
      <c r="O74" s="201">
        <v>0</v>
      </c>
      <c r="P74" s="201">
        <v>1.26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1.87</v>
      </c>
      <c r="V74" s="201">
        <v>0.73</v>
      </c>
      <c r="W74" s="201">
        <v>0.37</v>
      </c>
      <c r="X74" s="201">
        <v>1.61</v>
      </c>
      <c r="Y74" s="201">
        <v>0</v>
      </c>
      <c r="Z74" s="201">
        <v>1.35</v>
      </c>
      <c r="AA74" s="201">
        <v>0.97</v>
      </c>
      <c r="AB74" s="201">
        <v>0</v>
      </c>
      <c r="AC74" s="201">
        <v>13.92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27.24</v>
      </c>
      <c r="AJ74" s="201">
        <v>0</v>
      </c>
      <c r="AK74" s="201">
        <v>15.9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0.48</v>
      </c>
      <c r="K75" s="201">
        <v>9.41</v>
      </c>
      <c r="L75" s="201">
        <v>250.37</v>
      </c>
      <c r="M75" s="201">
        <v>0.7</v>
      </c>
      <c r="N75" s="201">
        <v>1.27</v>
      </c>
      <c r="O75" s="201">
        <v>0</v>
      </c>
      <c r="P75" s="201">
        <v>1.27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1.87</v>
      </c>
      <c r="V75" s="201">
        <v>0.73</v>
      </c>
      <c r="W75" s="201">
        <v>0.37</v>
      </c>
      <c r="X75" s="201">
        <v>1.61</v>
      </c>
      <c r="Y75" s="201">
        <v>0</v>
      </c>
      <c r="Z75" s="201">
        <v>1.35</v>
      </c>
      <c r="AA75" s="201">
        <v>0.97</v>
      </c>
      <c r="AB75" s="201">
        <v>0</v>
      </c>
      <c r="AC75" s="201">
        <v>16.14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27.24</v>
      </c>
      <c r="AJ75" s="201">
        <v>0</v>
      </c>
      <c r="AK75" s="201">
        <v>15.9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0.48</v>
      </c>
      <c r="K76" s="201">
        <v>9.41</v>
      </c>
      <c r="L76" s="201">
        <v>250.37</v>
      </c>
      <c r="M76" s="201">
        <v>0.75</v>
      </c>
      <c r="N76" s="201">
        <v>1.27</v>
      </c>
      <c r="O76" s="201">
        <v>0</v>
      </c>
      <c r="P76" s="201">
        <v>1.27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1.87</v>
      </c>
      <c r="V76" s="201">
        <v>0.73</v>
      </c>
      <c r="W76" s="201">
        <v>0.37</v>
      </c>
      <c r="X76" s="201">
        <v>1.61</v>
      </c>
      <c r="Y76" s="201">
        <v>0</v>
      </c>
      <c r="Z76" s="201">
        <v>1.35</v>
      </c>
      <c r="AA76" s="201">
        <v>0.97</v>
      </c>
      <c r="AB76" s="201">
        <v>0</v>
      </c>
      <c r="AC76" s="201">
        <v>16.14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27.24</v>
      </c>
      <c r="AJ76" s="201">
        <v>0</v>
      </c>
      <c r="AK76" s="201">
        <v>15.9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13.79</v>
      </c>
      <c r="K77" s="201">
        <v>9.41</v>
      </c>
      <c r="L77" s="201">
        <v>192.46</v>
      </c>
      <c r="M77" s="201">
        <v>0.75</v>
      </c>
      <c r="N77" s="201">
        <v>1.27</v>
      </c>
      <c r="O77" s="201">
        <v>0</v>
      </c>
      <c r="P77" s="201">
        <v>1.49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1.87</v>
      </c>
      <c r="V77" s="201">
        <v>0.73</v>
      </c>
      <c r="W77" s="201">
        <v>0.37</v>
      </c>
      <c r="X77" s="201">
        <v>1.61</v>
      </c>
      <c r="Y77" s="201">
        <v>0</v>
      </c>
      <c r="Z77" s="201">
        <v>1.35</v>
      </c>
      <c r="AA77" s="201">
        <v>0.97</v>
      </c>
      <c r="AB77" s="201">
        <v>0</v>
      </c>
      <c r="AC77" s="201">
        <v>16.14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27.24</v>
      </c>
      <c r="AJ77" s="201">
        <v>0</v>
      </c>
      <c r="AK77" s="201">
        <v>15.9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13.79</v>
      </c>
      <c r="K78" s="201">
        <v>9.41</v>
      </c>
      <c r="L78" s="201">
        <v>47.7</v>
      </c>
      <c r="M78" s="201">
        <v>0.8</v>
      </c>
      <c r="N78" s="201">
        <v>1.27</v>
      </c>
      <c r="O78" s="201">
        <v>0</v>
      </c>
      <c r="P78" s="201">
        <v>1.49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1.87</v>
      </c>
      <c r="V78" s="201">
        <v>0.73</v>
      </c>
      <c r="W78" s="201">
        <v>0.37</v>
      </c>
      <c r="X78" s="201">
        <v>1.61</v>
      </c>
      <c r="Y78" s="201">
        <v>0</v>
      </c>
      <c r="Z78" s="201">
        <v>1.35</v>
      </c>
      <c r="AA78" s="201">
        <v>0.97</v>
      </c>
      <c r="AB78" s="201">
        <v>0</v>
      </c>
      <c r="AC78" s="201">
        <v>16.14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27.24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13.79</v>
      </c>
      <c r="K79" s="201">
        <v>9.41</v>
      </c>
      <c r="L79" s="201">
        <v>134.55000000000001</v>
      </c>
      <c r="M79" s="201">
        <v>0.8</v>
      </c>
      <c r="N79" s="201">
        <v>1.27</v>
      </c>
      <c r="O79" s="201">
        <v>0</v>
      </c>
      <c r="P79" s="201">
        <v>2.52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1.87</v>
      </c>
      <c r="V79" s="201">
        <v>0.78</v>
      </c>
      <c r="W79" s="201">
        <v>0.37</v>
      </c>
      <c r="X79" s="201">
        <v>1.61</v>
      </c>
      <c r="Y79" s="201">
        <v>0</v>
      </c>
      <c r="Z79" s="201">
        <v>1.35</v>
      </c>
      <c r="AA79" s="201">
        <v>0.97</v>
      </c>
      <c r="AB79" s="201">
        <v>0</v>
      </c>
      <c r="AC79" s="201">
        <v>13.92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27.24</v>
      </c>
      <c r="AJ79" s="201">
        <v>0</v>
      </c>
      <c r="AK79" s="201">
        <v>15.9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13.79</v>
      </c>
      <c r="K80" s="201">
        <v>9.41</v>
      </c>
      <c r="L80" s="201">
        <v>20.190000000000001</v>
      </c>
      <c r="M80" s="201">
        <v>0.8</v>
      </c>
      <c r="N80" s="201">
        <v>1.27</v>
      </c>
      <c r="O80" s="201">
        <v>0</v>
      </c>
      <c r="P80" s="201">
        <v>3.78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1.87</v>
      </c>
      <c r="V80" s="201">
        <v>0.78</v>
      </c>
      <c r="W80" s="201">
        <v>0.37</v>
      </c>
      <c r="X80" s="201">
        <v>1.61</v>
      </c>
      <c r="Y80" s="201">
        <v>0</v>
      </c>
      <c r="Z80" s="201">
        <v>1.35</v>
      </c>
      <c r="AA80" s="201">
        <v>0.97</v>
      </c>
      <c r="AB80" s="201">
        <v>0</v>
      </c>
      <c r="AC80" s="201">
        <v>13.92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27.24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13.79</v>
      </c>
      <c r="K81" s="201">
        <v>9.41</v>
      </c>
      <c r="L81" s="201">
        <v>20.190000000000001</v>
      </c>
      <c r="M81" s="201">
        <v>0.8</v>
      </c>
      <c r="N81" s="201">
        <v>1.27</v>
      </c>
      <c r="O81" s="201">
        <v>0</v>
      </c>
      <c r="P81" s="201">
        <v>3.78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1.87</v>
      </c>
      <c r="V81" s="201">
        <v>0.92</v>
      </c>
      <c r="W81" s="201">
        <v>0.37</v>
      </c>
      <c r="X81" s="201">
        <v>16.72</v>
      </c>
      <c r="Y81" s="201">
        <v>0</v>
      </c>
      <c r="Z81" s="201">
        <v>1.35</v>
      </c>
      <c r="AA81" s="201">
        <v>0.97</v>
      </c>
      <c r="AB81" s="201">
        <v>0</v>
      </c>
      <c r="AC81" s="201">
        <v>13.92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27.24</v>
      </c>
      <c r="AJ81" s="201">
        <v>0</v>
      </c>
      <c r="AK81" s="201">
        <v>0</v>
      </c>
      <c r="AL81" s="201">
        <v>6.53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13.79</v>
      </c>
      <c r="K82" s="201">
        <v>9.41</v>
      </c>
      <c r="L82" s="201">
        <v>20.190000000000001</v>
      </c>
      <c r="M82" s="201">
        <v>0.8</v>
      </c>
      <c r="N82" s="201">
        <v>1.27</v>
      </c>
      <c r="O82" s="201">
        <v>0</v>
      </c>
      <c r="P82" s="201">
        <v>3.78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1.87</v>
      </c>
      <c r="V82" s="201">
        <v>0.92</v>
      </c>
      <c r="W82" s="201">
        <v>0.37</v>
      </c>
      <c r="X82" s="201">
        <v>16.72</v>
      </c>
      <c r="Y82" s="201">
        <v>0</v>
      </c>
      <c r="Z82" s="201">
        <v>1.35</v>
      </c>
      <c r="AA82" s="201">
        <v>0.97</v>
      </c>
      <c r="AB82" s="201">
        <v>0</v>
      </c>
      <c r="AC82" s="201">
        <v>13.92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27.24</v>
      </c>
      <c r="AJ82" s="201">
        <v>0</v>
      </c>
      <c r="AK82" s="201">
        <v>0</v>
      </c>
      <c r="AL82" s="201">
        <v>6.53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13.79</v>
      </c>
      <c r="K83" s="201">
        <v>9.41</v>
      </c>
      <c r="L83" s="201">
        <v>20.190000000000001</v>
      </c>
      <c r="M83" s="201">
        <v>0.8</v>
      </c>
      <c r="N83" s="201">
        <v>1.27</v>
      </c>
      <c r="O83" s="201">
        <v>0</v>
      </c>
      <c r="P83" s="201">
        <v>3.78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1.87</v>
      </c>
      <c r="V83" s="201">
        <v>0.92</v>
      </c>
      <c r="W83" s="201">
        <v>0.37</v>
      </c>
      <c r="X83" s="201">
        <v>16.72</v>
      </c>
      <c r="Y83" s="201">
        <v>0</v>
      </c>
      <c r="Z83" s="201">
        <v>1.35</v>
      </c>
      <c r="AA83" s="201">
        <v>0.97</v>
      </c>
      <c r="AB83" s="201">
        <v>0</v>
      </c>
      <c r="AC83" s="201">
        <v>13.92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27.24</v>
      </c>
      <c r="AJ83" s="201">
        <v>0</v>
      </c>
      <c r="AK83" s="201">
        <v>0</v>
      </c>
      <c r="AL83" s="201">
        <v>6.53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13.79</v>
      </c>
      <c r="K84" s="201">
        <v>9.41</v>
      </c>
      <c r="L84" s="201">
        <v>20.190000000000001</v>
      </c>
      <c r="M84" s="201">
        <v>0.8</v>
      </c>
      <c r="N84" s="201">
        <v>1.27</v>
      </c>
      <c r="O84" s="201">
        <v>0</v>
      </c>
      <c r="P84" s="201">
        <v>3.78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1.87</v>
      </c>
      <c r="V84" s="201">
        <v>0.92</v>
      </c>
      <c r="W84" s="201">
        <v>0.37</v>
      </c>
      <c r="X84" s="201">
        <v>16.72</v>
      </c>
      <c r="Y84" s="201">
        <v>0</v>
      </c>
      <c r="Z84" s="201">
        <v>1.35</v>
      </c>
      <c r="AA84" s="201">
        <v>0.97</v>
      </c>
      <c r="AB84" s="201">
        <v>0</v>
      </c>
      <c r="AC84" s="201">
        <v>13.92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27.24</v>
      </c>
      <c r="AJ84" s="201">
        <v>0</v>
      </c>
      <c r="AK84" s="201">
        <v>0</v>
      </c>
      <c r="AL84" s="201">
        <v>6.53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13.79</v>
      </c>
      <c r="K85" s="201">
        <v>9.41</v>
      </c>
      <c r="L85" s="201">
        <v>20.190000000000001</v>
      </c>
      <c r="M85" s="201">
        <v>0.86</v>
      </c>
      <c r="N85" s="201">
        <v>1.27</v>
      </c>
      <c r="O85" s="201">
        <v>0</v>
      </c>
      <c r="P85" s="201">
        <v>1.35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1.87</v>
      </c>
      <c r="V85" s="201">
        <v>0.92</v>
      </c>
      <c r="W85" s="201">
        <v>0.37</v>
      </c>
      <c r="X85" s="201">
        <v>16.72</v>
      </c>
      <c r="Y85" s="201">
        <v>0</v>
      </c>
      <c r="Z85" s="201">
        <v>1.35</v>
      </c>
      <c r="AA85" s="201">
        <v>0.97</v>
      </c>
      <c r="AB85" s="201">
        <v>0</v>
      </c>
      <c r="AC85" s="201">
        <v>13.92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27.24</v>
      </c>
      <c r="AJ85" s="201">
        <v>0</v>
      </c>
      <c r="AK85" s="201">
        <v>0</v>
      </c>
      <c r="AL85" s="201">
        <v>6.53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13.79</v>
      </c>
      <c r="K86" s="201">
        <v>9.41</v>
      </c>
      <c r="L86" s="201">
        <v>20.190000000000001</v>
      </c>
      <c r="M86" s="201">
        <v>0.88</v>
      </c>
      <c r="N86" s="201">
        <v>1.27</v>
      </c>
      <c r="O86" s="201">
        <v>0</v>
      </c>
      <c r="P86" s="201">
        <v>1.35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1.87</v>
      </c>
      <c r="V86" s="201">
        <v>0.92</v>
      </c>
      <c r="W86" s="201">
        <v>0.37</v>
      </c>
      <c r="X86" s="201">
        <v>16.72</v>
      </c>
      <c r="Y86" s="201">
        <v>0</v>
      </c>
      <c r="Z86" s="201">
        <v>1.35</v>
      </c>
      <c r="AA86" s="201">
        <v>0.97</v>
      </c>
      <c r="AB86" s="201">
        <v>0</v>
      </c>
      <c r="AC86" s="201">
        <v>13.92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27.24</v>
      </c>
      <c r="AJ86" s="201">
        <v>0</v>
      </c>
      <c r="AK86" s="201">
        <v>0</v>
      </c>
      <c r="AL86" s="201">
        <v>6.53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13.79</v>
      </c>
      <c r="K87" s="201">
        <v>9.41</v>
      </c>
      <c r="L87" s="201">
        <v>20.190000000000001</v>
      </c>
      <c r="M87" s="201">
        <v>0.88</v>
      </c>
      <c r="N87" s="201">
        <v>1.27</v>
      </c>
      <c r="O87" s="201">
        <v>0</v>
      </c>
      <c r="P87" s="201">
        <v>1.33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1.87</v>
      </c>
      <c r="V87" s="201">
        <v>0.92</v>
      </c>
      <c r="W87" s="201">
        <v>0.37</v>
      </c>
      <c r="X87" s="201">
        <v>16.72</v>
      </c>
      <c r="Y87" s="201">
        <v>0</v>
      </c>
      <c r="Z87" s="201">
        <v>1.35</v>
      </c>
      <c r="AA87" s="201">
        <v>0.97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27.24</v>
      </c>
      <c r="AJ87" s="201">
        <v>0</v>
      </c>
      <c r="AK87" s="201">
        <v>0</v>
      </c>
      <c r="AL87" s="201">
        <v>6.53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13.79</v>
      </c>
      <c r="K88" s="201">
        <v>9.41</v>
      </c>
      <c r="L88" s="201">
        <v>20.190000000000001</v>
      </c>
      <c r="M88" s="201">
        <v>0.88</v>
      </c>
      <c r="N88" s="201">
        <v>1.27</v>
      </c>
      <c r="O88" s="201">
        <v>0</v>
      </c>
      <c r="P88" s="201">
        <v>1.33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1.87</v>
      </c>
      <c r="V88" s="201">
        <v>0.92</v>
      </c>
      <c r="W88" s="201">
        <v>0.37</v>
      </c>
      <c r="X88" s="201">
        <v>16.72</v>
      </c>
      <c r="Y88" s="201">
        <v>0</v>
      </c>
      <c r="Z88" s="201">
        <v>1.35</v>
      </c>
      <c r="AA88" s="201">
        <v>0.97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27.24</v>
      </c>
      <c r="AJ88" s="201">
        <v>0</v>
      </c>
      <c r="AK88" s="201">
        <v>0</v>
      </c>
      <c r="AL88" s="201">
        <v>6.53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13.79</v>
      </c>
      <c r="K89" s="201">
        <v>9.41</v>
      </c>
      <c r="L89" s="201">
        <v>20.190000000000001</v>
      </c>
      <c r="M89" s="201">
        <v>0.92</v>
      </c>
      <c r="N89" s="201">
        <v>1.27</v>
      </c>
      <c r="O89" s="201">
        <v>0</v>
      </c>
      <c r="P89" s="201">
        <v>1.33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1.87</v>
      </c>
      <c r="V89" s="201">
        <v>0.92</v>
      </c>
      <c r="W89" s="201">
        <v>0.37</v>
      </c>
      <c r="X89" s="201">
        <v>16.72</v>
      </c>
      <c r="Y89" s="201">
        <v>0</v>
      </c>
      <c r="Z89" s="201">
        <v>1.35</v>
      </c>
      <c r="AA89" s="201">
        <v>0.97</v>
      </c>
      <c r="AB89" s="201">
        <v>0</v>
      </c>
      <c r="AC89" s="201">
        <v>13.92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27.24</v>
      </c>
      <c r="AJ89" s="201">
        <v>0</v>
      </c>
      <c r="AK89" s="201">
        <v>0</v>
      </c>
      <c r="AL89" s="201">
        <v>6.53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13.79</v>
      </c>
      <c r="K90" s="201">
        <v>9.41</v>
      </c>
      <c r="L90" s="201">
        <v>20.190000000000001</v>
      </c>
      <c r="M90" s="201">
        <v>0.92</v>
      </c>
      <c r="N90" s="201">
        <v>1.27</v>
      </c>
      <c r="O90" s="201">
        <v>0</v>
      </c>
      <c r="P90" s="201">
        <v>1.33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1.87</v>
      </c>
      <c r="V90" s="201">
        <v>0.92</v>
      </c>
      <c r="W90" s="201">
        <v>0.37</v>
      </c>
      <c r="X90" s="201">
        <v>16.72</v>
      </c>
      <c r="Y90" s="201">
        <v>0</v>
      </c>
      <c r="Z90" s="201">
        <v>1.35</v>
      </c>
      <c r="AA90" s="201">
        <v>0.97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27.24</v>
      </c>
      <c r="AJ90" s="201">
        <v>0</v>
      </c>
      <c r="AK90" s="201">
        <v>0</v>
      </c>
      <c r="AL90" s="201">
        <v>6.53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13.79</v>
      </c>
      <c r="K91" s="201">
        <v>9.41</v>
      </c>
      <c r="L91" s="201">
        <v>20.190000000000001</v>
      </c>
      <c r="M91" s="201">
        <v>0.92</v>
      </c>
      <c r="N91" s="201">
        <v>1.27</v>
      </c>
      <c r="O91" s="201">
        <v>0</v>
      </c>
      <c r="P91" s="201">
        <v>1.33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1.87</v>
      </c>
      <c r="V91" s="201">
        <v>0.78</v>
      </c>
      <c r="W91" s="201">
        <v>0.37</v>
      </c>
      <c r="X91" s="201">
        <v>16.72</v>
      </c>
      <c r="Y91" s="201">
        <v>0</v>
      </c>
      <c r="Z91" s="201">
        <v>1.35</v>
      </c>
      <c r="AA91" s="201">
        <v>0.97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27.24</v>
      </c>
      <c r="AJ91" s="201">
        <v>0</v>
      </c>
      <c r="AK91" s="201">
        <v>0</v>
      </c>
      <c r="AL91" s="201">
        <v>6.53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13.79</v>
      </c>
      <c r="K92" s="201">
        <v>9.41</v>
      </c>
      <c r="L92" s="201">
        <v>20.190000000000001</v>
      </c>
      <c r="M92" s="201">
        <v>0.92</v>
      </c>
      <c r="N92" s="201">
        <v>1.27</v>
      </c>
      <c r="O92" s="201">
        <v>0</v>
      </c>
      <c r="P92" s="201">
        <v>1.33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1.87</v>
      </c>
      <c r="V92" s="201">
        <v>0.78</v>
      </c>
      <c r="W92" s="201">
        <v>0.37</v>
      </c>
      <c r="X92" s="201">
        <v>16.72</v>
      </c>
      <c r="Y92" s="201">
        <v>0</v>
      </c>
      <c r="Z92" s="201">
        <v>1.35</v>
      </c>
      <c r="AA92" s="201">
        <v>0.97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27.24</v>
      </c>
      <c r="AJ92" s="201">
        <v>0</v>
      </c>
      <c r="AK92" s="201">
        <v>0</v>
      </c>
      <c r="AL92" s="201">
        <v>6.53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13.79</v>
      </c>
      <c r="K93" s="201">
        <v>0.6</v>
      </c>
      <c r="L93" s="201">
        <v>10.59</v>
      </c>
      <c r="M93" s="201">
        <v>0.92</v>
      </c>
      <c r="N93" s="201">
        <v>1.27</v>
      </c>
      <c r="O93" s="201">
        <v>0</v>
      </c>
      <c r="P93" s="201">
        <v>1.33</v>
      </c>
      <c r="Q93" s="201">
        <v>0</v>
      </c>
      <c r="R93" s="201">
        <v>0</v>
      </c>
      <c r="S93" s="201">
        <v>0</v>
      </c>
      <c r="T93" s="201">
        <v>0</v>
      </c>
      <c r="U93" s="201">
        <v>1.87</v>
      </c>
      <c r="V93" s="201">
        <v>0</v>
      </c>
      <c r="W93" s="201">
        <v>0</v>
      </c>
      <c r="X93" s="201">
        <v>16.72</v>
      </c>
      <c r="Y93" s="201">
        <v>0</v>
      </c>
      <c r="Z93" s="201">
        <v>1.35</v>
      </c>
      <c r="AA93" s="201">
        <v>0.97</v>
      </c>
      <c r="AB93" s="201">
        <v>0</v>
      </c>
      <c r="AC93" s="201">
        <v>15.9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27.24</v>
      </c>
      <c r="AJ93" s="201">
        <v>0</v>
      </c>
      <c r="AK93" s="201">
        <v>0</v>
      </c>
      <c r="AL93" s="201">
        <v>6.53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13.79</v>
      </c>
      <c r="K94" s="201">
        <v>0.6</v>
      </c>
      <c r="L94" s="201">
        <v>20.149999999999999</v>
      </c>
      <c r="M94" s="201">
        <v>0.92</v>
      </c>
      <c r="N94" s="201">
        <v>1.27</v>
      </c>
      <c r="O94" s="201">
        <v>0</v>
      </c>
      <c r="P94" s="201">
        <v>1.33</v>
      </c>
      <c r="Q94" s="201">
        <v>0.12</v>
      </c>
      <c r="R94" s="201">
        <v>0.27</v>
      </c>
      <c r="S94" s="201">
        <v>0.28000000000000003</v>
      </c>
      <c r="T94" s="201">
        <v>0</v>
      </c>
      <c r="U94" s="201">
        <v>1.87</v>
      </c>
      <c r="V94" s="201">
        <v>0.43</v>
      </c>
      <c r="W94" s="201">
        <v>0.37</v>
      </c>
      <c r="X94" s="201">
        <v>16.72</v>
      </c>
      <c r="Y94" s="201">
        <v>0</v>
      </c>
      <c r="Z94" s="201">
        <v>1.35</v>
      </c>
      <c r="AA94" s="201">
        <v>0.97</v>
      </c>
      <c r="AB94" s="201">
        <v>0</v>
      </c>
      <c r="AC94" s="201">
        <v>15.9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27.24</v>
      </c>
      <c r="AJ94" s="201">
        <v>0</v>
      </c>
      <c r="AK94" s="201">
        <v>0</v>
      </c>
      <c r="AL94" s="201">
        <v>6.53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13.79</v>
      </c>
      <c r="K95" s="201">
        <v>9.41</v>
      </c>
      <c r="L95" s="201">
        <v>20.190000000000001</v>
      </c>
      <c r="M95" s="201">
        <v>0.92</v>
      </c>
      <c r="N95" s="201">
        <v>1.27</v>
      </c>
      <c r="O95" s="201">
        <v>0</v>
      </c>
      <c r="P95" s="201">
        <v>1.33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1.87</v>
      </c>
      <c r="V95" s="201">
        <v>0.59</v>
      </c>
      <c r="W95" s="201">
        <v>0.37</v>
      </c>
      <c r="X95" s="201">
        <v>16.72</v>
      </c>
      <c r="Y95" s="201">
        <v>0</v>
      </c>
      <c r="Z95" s="201">
        <v>1.35</v>
      </c>
      <c r="AA95" s="201">
        <v>0.97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27.24</v>
      </c>
      <c r="AJ95" s="201">
        <v>0</v>
      </c>
      <c r="AK95" s="201">
        <v>0</v>
      </c>
      <c r="AL95" s="201">
        <v>6.53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13.79</v>
      </c>
      <c r="K96" s="201">
        <v>9.41</v>
      </c>
      <c r="L96" s="201">
        <v>20.190000000000001</v>
      </c>
      <c r="M96" s="201">
        <v>0.92</v>
      </c>
      <c r="N96" s="201">
        <v>1.27</v>
      </c>
      <c r="O96" s="201">
        <v>0</v>
      </c>
      <c r="P96" s="201">
        <v>1.33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1.87</v>
      </c>
      <c r="V96" s="201">
        <v>0.59</v>
      </c>
      <c r="W96" s="201">
        <v>0.37</v>
      </c>
      <c r="X96" s="201">
        <v>16.72</v>
      </c>
      <c r="Y96" s="201">
        <v>0</v>
      </c>
      <c r="Z96" s="201">
        <v>1.35</v>
      </c>
      <c r="AA96" s="201">
        <v>0.97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27.24</v>
      </c>
      <c r="AJ96" s="201">
        <v>0</v>
      </c>
      <c r="AK96" s="201">
        <v>0</v>
      </c>
      <c r="AL96" s="201">
        <v>6.53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13.79</v>
      </c>
      <c r="K97" s="201">
        <v>2.2200000000000002</v>
      </c>
      <c r="L97" s="201">
        <v>20.190000000000001</v>
      </c>
      <c r="M97" s="201">
        <v>0.92</v>
      </c>
      <c r="N97" s="201">
        <v>1.27</v>
      </c>
      <c r="O97" s="201">
        <v>0</v>
      </c>
      <c r="P97" s="201">
        <v>1.33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1.87</v>
      </c>
      <c r="V97" s="201">
        <v>0.59</v>
      </c>
      <c r="W97" s="201">
        <v>0.37</v>
      </c>
      <c r="X97" s="201">
        <v>16.72</v>
      </c>
      <c r="Y97" s="201">
        <v>0</v>
      </c>
      <c r="Z97" s="201">
        <v>1.35</v>
      </c>
      <c r="AA97" s="201">
        <v>0.97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27.24</v>
      </c>
      <c r="AJ97" s="201">
        <v>0</v>
      </c>
      <c r="AK97" s="201">
        <v>0</v>
      </c>
      <c r="AL97" s="201">
        <v>6.53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13.79</v>
      </c>
      <c r="K98" s="201">
        <v>2.67</v>
      </c>
      <c r="L98" s="201">
        <v>20.190000000000001</v>
      </c>
      <c r="M98" s="201">
        <v>0.92</v>
      </c>
      <c r="N98" s="201">
        <v>1.27</v>
      </c>
      <c r="O98" s="201">
        <v>0</v>
      </c>
      <c r="P98" s="201">
        <v>1.33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1.87</v>
      </c>
      <c r="V98" s="201">
        <v>0.59</v>
      </c>
      <c r="W98" s="201">
        <v>0.37</v>
      </c>
      <c r="X98" s="201">
        <v>16.72</v>
      </c>
      <c r="Y98" s="201">
        <v>0</v>
      </c>
      <c r="Z98" s="201">
        <v>1.35</v>
      </c>
      <c r="AA98" s="201">
        <v>0.97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27.24</v>
      </c>
      <c r="AJ98" s="201">
        <v>0</v>
      </c>
      <c r="AK98" s="201">
        <v>0</v>
      </c>
      <c r="AL98" s="201">
        <v>6.53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0.31714499999999957</v>
      </c>
      <c r="K99">
        <f t="shared" si="0"/>
        <v>0.16780499999999995</v>
      </c>
      <c r="L99">
        <f t="shared" si="0"/>
        <v>5.1088774999999904</v>
      </c>
      <c r="M99">
        <f t="shared" si="0"/>
        <v>1.8579999999999996E-2</v>
      </c>
      <c r="N99">
        <f t="shared" si="0"/>
        <v>4.1145000000000077E-2</v>
      </c>
      <c r="O99">
        <f t="shared" si="0"/>
        <v>0</v>
      </c>
      <c r="P99">
        <f t="shared" si="0"/>
        <v>3.804750000000004E-2</v>
      </c>
      <c r="Q99">
        <f t="shared" si="0"/>
        <v>3.8942500000000005E-2</v>
      </c>
      <c r="R99">
        <f t="shared" si="0"/>
        <v>9.6367499999999925E-2</v>
      </c>
      <c r="S99">
        <f t="shared" si="0"/>
        <v>6.0279999999999966E-2</v>
      </c>
      <c r="T99">
        <f t="shared" si="0"/>
        <v>0</v>
      </c>
      <c r="U99">
        <f t="shared" si="0"/>
        <v>4.4880000000000059E-2</v>
      </c>
      <c r="V99">
        <f t="shared" si="0"/>
        <v>6.7579999999999946E-2</v>
      </c>
      <c r="W99">
        <f t="shared" si="0"/>
        <v>0.14545500000000003</v>
      </c>
      <c r="X99">
        <f t="shared" si="0"/>
        <v>0.46544249999999954</v>
      </c>
      <c r="Y99">
        <f t="shared" si="0"/>
        <v>0</v>
      </c>
      <c r="Z99">
        <f t="shared" si="0"/>
        <v>0.23405500000000007</v>
      </c>
      <c r="AA99">
        <f t="shared" si="0"/>
        <v>0.23180000000000014</v>
      </c>
      <c r="AB99">
        <f t="shared" si="0"/>
        <v>0</v>
      </c>
      <c r="AC99">
        <f t="shared" si="0"/>
        <v>0.34177750000000018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0.59915999999999936</v>
      </c>
      <c r="AJ99">
        <f t="shared" si="0"/>
        <v>0</v>
      </c>
      <c r="AK99">
        <f t="shared" si="0"/>
        <v>0.36507500000000054</v>
      </c>
      <c r="AL99">
        <f t="shared" si="0"/>
        <v>2.9385000000000001E-2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44705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44705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0.57999999999999996</v>
      </c>
      <c r="W3">
        <v>0</v>
      </c>
      <c r="X3">
        <v>0</v>
      </c>
      <c r="Y3">
        <v>0</v>
      </c>
      <c r="Z3">
        <v>0.57999999999999996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2.61</v>
      </c>
      <c r="N4" s="115">
        <v>0</v>
      </c>
      <c r="O4" s="88">
        <v>-5</v>
      </c>
      <c r="P4" s="88">
        <v>0</v>
      </c>
      <c r="Q4" s="88">
        <v>0</v>
      </c>
      <c r="R4" s="88">
        <v>0</v>
      </c>
      <c r="S4" s="116">
        <v>0</v>
      </c>
      <c r="U4" s="115">
        <v>-5</v>
      </c>
      <c r="V4" s="116">
        <v>2.61</v>
      </c>
      <c r="W4">
        <v>0</v>
      </c>
      <c r="X4">
        <v>-5</v>
      </c>
      <c r="Y4">
        <v>0</v>
      </c>
      <c r="Z4">
        <v>2.61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0.57999999999999996</v>
      </c>
      <c r="N5" s="115">
        <v>0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-20</v>
      </c>
      <c r="V5" s="116">
        <v>0.57999999999999996</v>
      </c>
      <c r="W5">
        <v>0</v>
      </c>
      <c r="X5">
        <v>-20</v>
      </c>
      <c r="Y5">
        <v>0</v>
      </c>
      <c r="Z5">
        <v>0.57999999999999996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-25</v>
      </c>
      <c r="P6" s="88">
        <v>0</v>
      </c>
      <c r="Q6" s="88">
        <v>0</v>
      </c>
      <c r="R6" s="88">
        <v>0</v>
      </c>
      <c r="S6" s="116">
        <v>0</v>
      </c>
      <c r="U6" s="115">
        <v>-25</v>
      </c>
      <c r="V6" s="116">
        <v>0</v>
      </c>
      <c r="W6">
        <v>0</v>
      </c>
      <c r="X6">
        <v>-25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-20</v>
      </c>
      <c r="P7" s="88">
        <v>0</v>
      </c>
      <c r="Q7" s="88">
        <v>0</v>
      </c>
      <c r="R7" s="88">
        <v>0</v>
      </c>
      <c r="S7" s="116">
        <v>0</v>
      </c>
      <c r="U7" s="115">
        <v>-20</v>
      </c>
      <c r="V7" s="116">
        <v>0</v>
      </c>
      <c r="W7">
        <v>0</v>
      </c>
      <c r="X7">
        <v>-20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-35</v>
      </c>
      <c r="V8" s="116">
        <v>0</v>
      </c>
      <c r="W8">
        <v>0</v>
      </c>
      <c r="X8">
        <v>-35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-45</v>
      </c>
      <c r="P9" s="88">
        <v>0</v>
      </c>
      <c r="Q9" s="88">
        <v>0</v>
      </c>
      <c r="R9" s="88">
        <v>0</v>
      </c>
      <c r="S9" s="116">
        <v>0</v>
      </c>
      <c r="U9" s="115">
        <v>-45</v>
      </c>
      <c r="V9" s="116">
        <v>0</v>
      </c>
      <c r="W9">
        <v>0</v>
      </c>
      <c r="X9">
        <v>-45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-50</v>
      </c>
      <c r="P10" s="88">
        <v>0</v>
      </c>
      <c r="Q10" s="88">
        <v>0</v>
      </c>
      <c r="R10" s="88">
        <v>0</v>
      </c>
      <c r="S10" s="116">
        <v>0</v>
      </c>
      <c r="U10" s="115">
        <v>-50</v>
      </c>
      <c r="V10" s="116">
        <v>0</v>
      </c>
      <c r="W10">
        <v>0</v>
      </c>
      <c r="X10">
        <v>-50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2.7</v>
      </c>
      <c r="N11" s="115">
        <v>0</v>
      </c>
      <c r="O11" s="88">
        <v>-81.56</v>
      </c>
      <c r="P11" s="88">
        <v>-4.24</v>
      </c>
      <c r="Q11" s="88">
        <v>0</v>
      </c>
      <c r="R11" s="88">
        <v>0</v>
      </c>
      <c r="S11" s="116">
        <v>0</v>
      </c>
      <c r="U11" s="115">
        <v>-85.8</v>
      </c>
      <c r="V11" s="116">
        <v>2.7</v>
      </c>
      <c r="W11">
        <v>0</v>
      </c>
      <c r="X11">
        <v>-81.56</v>
      </c>
      <c r="Y11">
        <v>0</v>
      </c>
      <c r="Z11">
        <v>2.7</v>
      </c>
      <c r="AA11">
        <v>-4.24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-104</v>
      </c>
      <c r="P12" s="88">
        <v>-97</v>
      </c>
      <c r="Q12" s="88">
        <v>0</v>
      </c>
      <c r="R12" s="88">
        <v>0</v>
      </c>
      <c r="S12" s="116">
        <v>0</v>
      </c>
      <c r="U12" s="115">
        <v>-201</v>
      </c>
      <c r="V12" s="116">
        <v>0</v>
      </c>
      <c r="W12">
        <v>0</v>
      </c>
      <c r="X12">
        <v>-104</v>
      </c>
      <c r="Y12">
        <v>0</v>
      </c>
      <c r="Z12">
        <v>0</v>
      </c>
      <c r="AA12">
        <v>-97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-112.67</v>
      </c>
      <c r="P13" s="88">
        <v>-30.23</v>
      </c>
      <c r="Q13" s="88">
        <v>0</v>
      </c>
      <c r="R13" s="88">
        <v>0</v>
      </c>
      <c r="S13" s="116">
        <v>0</v>
      </c>
      <c r="U13" s="115">
        <v>-142.9</v>
      </c>
      <c r="V13" s="116">
        <v>0</v>
      </c>
      <c r="W13">
        <v>0</v>
      </c>
      <c r="X13">
        <v>-112.67</v>
      </c>
      <c r="Y13">
        <v>0</v>
      </c>
      <c r="Z13">
        <v>0</v>
      </c>
      <c r="AA13">
        <v>-30.23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-110</v>
      </c>
      <c r="P14" s="88">
        <v>0</v>
      </c>
      <c r="Q14" s="88">
        <v>0</v>
      </c>
      <c r="R14" s="88">
        <v>0</v>
      </c>
      <c r="S14" s="116">
        <v>0</v>
      </c>
      <c r="U14" s="115">
        <v>-110</v>
      </c>
      <c r="V14" s="116">
        <v>0.39</v>
      </c>
      <c r="W14">
        <v>0</v>
      </c>
      <c r="X14">
        <v>-110</v>
      </c>
      <c r="Y14">
        <v>0</v>
      </c>
      <c r="Z14">
        <v>0.39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-190</v>
      </c>
      <c r="P15" s="88">
        <v>-5</v>
      </c>
      <c r="Q15" s="88">
        <v>0</v>
      </c>
      <c r="R15" s="88">
        <v>0</v>
      </c>
      <c r="S15" s="116">
        <v>0</v>
      </c>
      <c r="U15" s="115">
        <v>-195</v>
      </c>
      <c r="V15" s="116">
        <v>0</v>
      </c>
      <c r="W15">
        <v>0</v>
      </c>
      <c r="X15">
        <v>-190</v>
      </c>
      <c r="Y15">
        <v>0</v>
      </c>
      <c r="Z15">
        <v>0</v>
      </c>
      <c r="AA15">
        <v>-5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0.57999999999999996</v>
      </c>
      <c r="N16" s="115">
        <v>0</v>
      </c>
      <c r="O16" s="88">
        <v>-195</v>
      </c>
      <c r="P16" s="88">
        <v>-15</v>
      </c>
      <c r="Q16" s="88">
        <v>0</v>
      </c>
      <c r="R16" s="88">
        <v>0</v>
      </c>
      <c r="S16" s="116">
        <v>0</v>
      </c>
      <c r="U16" s="115">
        <v>-210</v>
      </c>
      <c r="V16" s="116">
        <v>0.57999999999999996</v>
      </c>
      <c r="W16">
        <v>0</v>
      </c>
      <c r="X16">
        <v>-195</v>
      </c>
      <c r="Y16">
        <v>0</v>
      </c>
      <c r="Z16">
        <v>0.57999999999999996</v>
      </c>
      <c r="AA16">
        <v>-15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2.12</v>
      </c>
      <c r="N17" s="115">
        <v>0</v>
      </c>
      <c r="O17" s="88">
        <v>-215</v>
      </c>
      <c r="P17" s="88">
        <v>-23</v>
      </c>
      <c r="Q17" s="88">
        <v>0</v>
      </c>
      <c r="R17" s="88">
        <v>0</v>
      </c>
      <c r="S17" s="116">
        <v>0</v>
      </c>
      <c r="U17" s="115">
        <v>-238</v>
      </c>
      <c r="V17" s="116">
        <v>2.12</v>
      </c>
      <c r="W17">
        <v>0</v>
      </c>
      <c r="X17">
        <v>-215</v>
      </c>
      <c r="Y17">
        <v>0</v>
      </c>
      <c r="Z17">
        <v>2.12</v>
      </c>
      <c r="AA17">
        <v>-23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9.07</v>
      </c>
      <c r="N18" s="115">
        <v>0</v>
      </c>
      <c r="O18" s="88">
        <v>-225</v>
      </c>
      <c r="P18" s="88">
        <v>-32</v>
      </c>
      <c r="Q18" s="88">
        <v>0</v>
      </c>
      <c r="R18" s="88">
        <v>0</v>
      </c>
      <c r="S18" s="116">
        <v>0</v>
      </c>
      <c r="U18" s="115">
        <v>-257</v>
      </c>
      <c r="V18" s="116">
        <v>9.07</v>
      </c>
      <c r="W18">
        <v>0</v>
      </c>
      <c r="X18">
        <v>-225</v>
      </c>
      <c r="Y18">
        <v>0</v>
      </c>
      <c r="Z18">
        <v>9.07</v>
      </c>
      <c r="AA18">
        <v>-32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4.63</v>
      </c>
      <c r="N19" s="115">
        <v>0</v>
      </c>
      <c r="O19" s="88">
        <v>-225</v>
      </c>
      <c r="P19" s="88">
        <v>-38</v>
      </c>
      <c r="Q19" s="88">
        <v>0</v>
      </c>
      <c r="R19" s="88">
        <v>0</v>
      </c>
      <c r="S19" s="116">
        <v>0</v>
      </c>
      <c r="U19" s="115">
        <v>-263</v>
      </c>
      <c r="V19" s="116">
        <v>4.63</v>
      </c>
      <c r="W19">
        <v>0</v>
      </c>
      <c r="X19">
        <v>-225</v>
      </c>
      <c r="Y19">
        <v>0</v>
      </c>
      <c r="Z19">
        <v>4.63</v>
      </c>
      <c r="AA19">
        <v>-38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6.47</v>
      </c>
      <c r="N20" s="115">
        <v>0</v>
      </c>
      <c r="O20" s="88">
        <v>-235</v>
      </c>
      <c r="P20" s="88">
        <v>-102.6</v>
      </c>
      <c r="Q20" s="88">
        <v>0</v>
      </c>
      <c r="R20" s="88">
        <v>0</v>
      </c>
      <c r="S20" s="116">
        <v>0</v>
      </c>
      <c r="U20" s="115">
        <v>-337.6</v>
      </c>
      <c r="V20" s="116">
        <v>6.47</v>
      </c>
      <c r="W20">
        <v>0</v>
      </c>
      <c r="X20">
        <v>-235</v>
      </c>
      <c r="Y20">
        <v>0</v>
      </c>
      <c r="Z20">
        <v>6.47</v>
      </c>
      <c r="AA20">
        <v>-102.6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6.95</v>
      </c>
      <c r="N21" s="115">
        <v>0</v>
      </c>
      <c r="O21" s="88">
        <v>-317.10000000000002</v>
      </c>
      <c r="P21" s="88">
        <v>-181</v>
      </c>
      <c r="Q21" s="88">
        <v>0</v>
      </c>
      <c r="R21" s="88">
        <v>0</v>
      </c>
      <c r="S21" s="116">
        <v>0</v>
      </c>
      <c r="U21" s="115">
        <v>-498.1</v>
      </c>
      <c r="V21" s="116">
        <v>6.95</v>
      </c>
      <c r="W21">
        <v>0</v>
      </c>
      <c r="X21">
        <v>-317.10000000000002</v>
      </c>
      <c r="Y21">
        <v>0</v>
      </c>
      <c r="Z21">
        <v>6.95</v>
      </c>
      <c r="AA21">
        <v>-181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-335</v>
      </c>
      <c r="P22" s="88">
        <v>-189</v>
      </c>
      <c r="Q22" s="88">
        <v>0</v>
      </c>
      <c r="R22" s="88">
        <v>0</v>
      </c>
      <c r="S22" s="116">
        <v>0</v>
      </c>
      <c r="U22" s="115">
        <v>-524</v>
      </c>
      <c r="V22" s="116">
        <v>0</v>
      </c>
      <c r="W22">
        <v>0</v>
      </c>
      <c r="X22">
        <v>-335</v>
      </c>
      <c r="Y22">
        <v>0</v>
      </c>
      <c r="Z22">
        <v>0</v>
      </c>
      <c r="AA22">
        <v>-189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9.17</v>
      </c>
      <c r="N23" s="115">
        <v>0</v>
      </c>
      <c r="O23" s="88">
        <v>-270</v>
      </c>
      <c r="P23" s="88">
        <v>-80</v>
      </c>
      <c r="Q23" s="88">
        <v>0</v>
      </c>
      <c r="R23" s="88">
        <v>0</v>
      </c>
      <c r="S23" s="116">
        <v>0</v>
      </c>
      <c r="U23" s="115">
        <v>-350</v>
      </c>
      <c r="V23" s="116">
        <v>9.17</v>
      </c>
      <c r="W23">
        <v>0</v>
      </c>
      <c r="X23">
        <v>-270</v>
      </c>
      <c r="Y23">
        <v>0</v>
      </c>
      <c r="Z23">
        <v>9.17</v>
      </c>
      <c r="AA23">
        <v>-80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-30</v>
      </c>
      <c r="O24" s="88">
        <v>-290</v>
      </c>
      <c r="P24" s="88">
        <v>-221</v>
      </c>
      <c r="Q24" s="88">
        <v>0</v>
      </c>
      <c r="R24" s="88">
        <v>0</v>
      </c>
      <c r="S24" s="116">
        <v>0</v>
      </c>
      <c r="U24" s="115">
        <v>-541</v>
      </c>
      <c r="V24" s="116">
        <v>9.65</v>
      </c>
      <c r="W24">
        <v>-30</v>
      </c>
      <c r="X24">
        <v>-290</v>
      </c>
      <c r="Y24">
        <v>0</v>
      </c>
      <c r="Z24">
        <v>9.65</v>
      </c>
      <c r="AA24">
        <v>-221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9.26</v>
      </c>
      <c r="N25" s="115">
        <v>-47</v>
      </c>
      <c r="O25" s="88">
        <v>-284</v>
      </c>
      <c r="P25" s="88">
        <v>-238</v>
      </c>
      <c r="Q25" s="88">
        <v>0</v>
      </c>
      <c r="R25" s="88">
        <v>0</v>
      </c>
      <c r="S25" s="116">
        <v>0</v>
      </c>
      <c r="U25" s="115">
        <v>-569</v>
      </c>
      <c r="V25" s="116">
        <v>9.26</v>
      </c>
      <c r="W25">
        <v>-47</v>
      </c>
      <c r="X25">
        <v>-284</v>
      </c>
      <c r="Y25">
        <v>0</v>
      </c>
      <c r="Z25">
        <v>9.26</v>
      </c>
      <c r="AA25">
        <v>-238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8.8800000000000008</v>
      </c>
      <c r="N26" s="115">
        <v>-76</v>
      </c>
      <c r="O26" s="88">
        <v>-265</v>
      </c>
      <c r="P26" s="88">
        <v>-260</v>
      </c>
      <c r="Q26" s="88">
        <v>0</v>
      </c>
      <c r="R26" s="88">
        <v>0</v>
      </c>
      <c r="S26" s="116">
        <v>0</v>
      </c>
      <c r="U26" s="115">
        <v>-601</v>
      </c>
      <c r="V26" s="116">
        <v>8.8800000000000008</v>
      </c>
      <c r="W26">
        <v>-76</v>
      </c>
      <c r="X26">
        <v>-265</v>
      </c>
      <c r="Y26">
        <v>0</v>
      </c>
      <c r="Z26">
        <v>8.8800000000000008</v>
      </c>
      <c r="AA26">
        <v>-260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4.25</v>
      </c>
      <c r="N27" s="115">
        <v>0</v>
      </c>
      <c r="O27" s="88">
        <v>-260</v>
      </c>
      <c r="P27" s="88">
        <v>-292</v>
      </c>
      <c r="Q27" s="88">
        <v>0</v>
      </c>
      <c r="R27" s="88">
        <v>0</v>
      </c>
      <c r="S27" s="116">
        <v>0</v>
      </c>
      <c r="U27" s="115">
        <v>-552</v>
      </c>
      <c r="V27" s="116">
        <v>4.25</v>
      </c>
      <c r="W27">
        <v>0</v>
      </c>
      <c r="X27">
        <v>-260</v>
      </c>
      <c r="Y27">
        <v>0</v>
      </c>
      <c r="Z27">
        <v>4.25</v>
      </c>
      <c r="AA27">
        <v>-292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9.07</v>
      </c>
      <c r="N28" s="115">
        <v>0</v>
      </c>
      <c r="O28" s="88">
        <v>-250</v>
      </c>
      <c r="P28" s="88">
        <v>-318</v>
      </c>
      <c r="Q28" s="88">
        <v>0</v>
      </c>
      <c r="R28" s="88">
        <v>0</v>
      </c>
      <c r="S28" s="116">
        <v>0</v>
      </c>
      <c r="U28" s="115">
        <v>-568</v>
      </c>
      <c r="V28" s="116">
        <v>9.07</v>
      </c>
      <c r="W28">
        <v>0</v>
      </c>
      <c r="X28">
        <v>-250</v>
      </c>
      <c r="Y28">
        <v>0</v>
      </c>
      <c r="Z28">
        <v>9.07</v>
      </c>
      <c r="AA28">
        <v>-318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1.93</v>
      </c>
      <c r="N29" s="115">
        <v>-28</v>
      </c>
      <c r="O29" s="88">
        <v>-235</v>
      </c>
      <c r="P29" s="88">
        <v>-82</v>
      </c>
      <c r="Q29" s="88">
        <v>0</v>
      </c>
      <c r="R29" s="88">
        <v>0</v>
      </c>
      <c r="S29" s="116">
        <v>0</v>
      </c>
      <c r="U29" s="115">
        <v>-345</v>
      </c>
      <c r="V29" s="116">
        <v>1.93</v>
      </c>
      <c r="W29">
        <v>-28</v>
      </c>
      <c r="X29">
        <v>-235</v>
      </c>
      <c r="Y29">
        <v>0</v>
      </c>
      <c r="Z29">
        <v>1.93</v>
      </c>
      <c r="AA29">
        <v>-82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7.82</v>
      </c>
      <c r="N30" s="115">
        <v>-64</v>
      </c>
      <c r="O30" s="88">
        <v>-240</v>
      </c>
      <c r="P30" s="88">
        <v>-89</v>
      </c>
      <c r="Q30" s="88">
        <v>0</v>
      </c>
      <c r="R30" s="88">
        <v>0</v>
      </c>
      <c r="S30" s="116">
        <v>0</v>
      </c>
      <c r="U30" s="115">
        <v>-393</v>
      </c>
      <c r="V30" s="116">
        <v>7.82</v>
      </c>
      <c r="W30">
        <v>-64</v>
      </c>
      <c r="X30">
        <v>-240</v>
      </c>
      <c r="Y30">
        <v>0</v>
      </c>
      <c r="Z30">
        <v>7.82</v>
      </c>
      <c r="AA30">
        <v>-89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-68</v>
      </c>
      <c r="O31" s="88">
        <v>-250</v>
      </c>
      <c r="P31" s="88">
        <v>-94</v>
      </c>
      <c r="Q31" s="88">
        <v>0</v>
      </c>
      <c r="R31" s="88">
        <v>0</v>
      </c>
      <c r="S31" s="116">
        <v>0</v>
      </c>
      <c r="U31" s="115">
        <v>-412</v>
      </c>
      <c r="V31" s="116">
        <v>9.65</v>
      </c>
      <c r="W31">
        <v>-68</v>
      </c>
      <c r="X31">
        <v>-250</v>
      </c>
      <c r="Y31">
        <v>0</v>
      </c>
      <c r="Z31">
        <v>9.65</v>
      </c>
      <c r="AA31">
        <v>-94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-94</v>
      </c>
      <c r="O32" s="88">
        <v>-265</v>
      </c>
      <c r="P32" s="88">
        <v>-110</v>
      </c>
      <c r="Q32" s="88">
        <v>0</v>
      </c>
      <c r="R32" s="88">
        <v>0</v>
      </c>
      <c r="S32" s="116">
        <v>0</v>
      </c>
      <c r="U32" s="115">
        <v>-469</v>
      </c>
      <c r="V32" s="116">
        <v>9.65</v>
      </c>
      <c r="W32">
        <v>-94</v>
      </c>
      <c r="X32">
        <v>-265</v>
      </c>
      <c r="Y32">
        <v>0</v>
      </c>
      <c r="Z32">
        <v>9.65</v>
      </c>
      <c r="AA32">
        <v>-110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6.76</v>
      </c>
      <c r="N33" s="115">
        <v>-131</v>
      </c>
      <c r="O33" s="88">
        <v>-275</v>
      </c>
      <c r="P33" s="88">
        <v>-126</v>
      </c>
      <c r="Q33" s="88">
        <v>0</v>
      </c>
      <c r="R33" s="88">
        <v>0</v>
      </c>
      <c r="S33" s="116">
        <v>0</v>
      </c>
      <c r="U33" s="115">
        <v>-532</v>
      </c>
      <c r="V33" s="116">
        <v>6.76</v>
      </c>
      <c r="W33">
        <v>-131</v>
      </c>
      <c r="X33">
        <v>-275</v>
      </c>
      <c r="Y33">
        <v>0</v>
      </c>
      <c r="Z33">
        <v>6.76</v>
      </c>
      <c r="AA33">
        <v>-126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6.56</v>
      </c>
      <c r="N34" s="115">
        <v>-152</v>
      </c>
      <c r="O34" s="88">
        <v>-285</v>
      </c>
      <c r="P34" s="88">
        <v>-127</v>
      </c>
      <c r="Q34" s="88">
        <v>0</v>
      </c>
      <c r="R34" s="88">
        <v>0</v>
      </c>
      <c r="S34" s="116">
        <v>0</v>
      </c>
      <c r="U34" s="115">
        <v>-564</v>
      </c>
      <c r="V34" s="116">
        <v>6.56</v>
      </c>
      <c r="W34">
        <v>-152</v>
      </c>
      <c r="X34">
        <v>-285</v>
      </c>
      <c r="Y34">
        <v>0</v>
      </c>
      <c r="Z34">
        <v>6.56</v>
      </c>
      <c r="AA34">
        <v>-127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-168</v>
      </c>
      <c r="O35" s="88">
        <v>-300</v>
      </c>
      <c r="P35" s="88">
        <v>-119</v>
      </c>
      <c r="Q35" s="88">
        <v>0</v>
      </c>
      <c r="R35" s="88">
        <v>0</v>
      </c>
      <c r="S35" s="116">
        <v>0</v>
      </c>
      <c r="U35" s="115">
        <v>-587</v>
      </c>
      <c r="V35" s="116">
        <v>9.65</v>
      </c>
      <c r="W35">
        <v>-168</v>
      </c>
      <c r="X35">
        <v>-300</v>
      </c>
      <c r="Y35">
        <v>0</v>
      </c>
      <c r="Z35">
        <v>9.65</v>
      </c>
      <c r="AA35">
        <v>-119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2.2200000000000002</v>
      </c>
      <c r="N36" s="115">
        <v>-188</v>
      </c>
      <c r="O36" s="88">
        <v>-300</v>
      </c>
      <c r="P36" s="88">
        <v>-120</v>
      </c>
      <c r="Q36" s="88">
        <v>0</v>
      </c>
      <c r="R36" s="88">
        <v>0</v>
      </c>
      <c r="S36" s="116">
        <v>0</v>
      </c>
      <c r="U36" s="115">
        <v>-608</v>
      </c>
      <c r="V36" s="116">
        <v>2.2200000000000002</v>
      </c>
      <c r="W36">
        <v>-188</v>
      </c>
      <c r="X36">
        <v>-300</v>
      </c>
      <c r="Y36">
        <v>0</v>
      </c>
      <c r="Z36">
        <v>2.2200000000000002</v>
      </c>
      <c r="AA36">
        <v>-120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9.65</v>
      </c>
      <c r="N37" s="115">
        <v>-201</v>
      </c>
      <c r="O37" s="88">
        <v>-315</v>
      </c>
      <c r="P37" s="88">
        <v>-123</v>
      </c>
      <c r="Q37" s="88">
        <v>0</v>
      </c>
      <c r="R37" s="88">
        <v>0</v>
      </c>
      <c r="S37" s="116">
        <v>0</v>
      </c>
      <c r="U37" s="115">
        <v>-639</v>
      </c>
      <c r="V37" s="116">
        <v>9.65</v>
      </c>
      <c r="W37">
        <v>-201</v>
      </c>
      <c r="X37">
        <v>-315</v>
      </c>
      <c r="Y37">
        <v>0</v>
      </c>
      <c r="Z37">
        <v>9.65</v>
      </c>
      <c r="AA37">
        <v>-123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8.59</v>
      </c>
      <c r="N38" s="115">
        <v>-217</v>
      </c>
      <c r="O38" s="88">
        <v>-320</v>
      </c>
      <c r="P38" s="88">
        <v>-117</v>
      </c>
      <c r="Q38" s="88">
        <v>0</v>
      </c>
      <c r="R38" s="88">
        <v>0</v>
      </c>
      <c r="S38" s="116">
        <v>0</v>
      </c>
      <c r="U38" s="115">
        <v>-654</v>
      </c>
      <c r="V38" s="116">
        <v>8.59</v>
      </c>
      <c r="W38">
        <v>-217</v>
      </c>
      <c r="X38">
        <v>-320</v>
      </c>
      <c r="Y38">
        <v>0</v>
      </c>
      <c r="Z38">
        <v>8.59</v>
      </c>
      <c r="AA38">
        <v>-117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-215</v>
      </c>
      <c r="O39" s="88">
        <v>-330</v>
      </c>
      <c r="P39" s="88">
        <v>-96</v>
      </c>
      <c r="Q39" s="88">
        <v>0</v>
      </c>
      <c r="R39" s="88">
        <v>0</v>
      </c>
      <c r="S39" s="116">
        <v>0</v>
      </c>
      <c r="U39" s="115">
        <v>-641</v>
      </c>
      <c r="V39" s="116">
        <v>9.65</v>
      </c>
      <c r="W39">
        <v>-215</v>
      </c>
      <c r="X39">
        <v>-330</v>
      </c>
      <c r="Y39">
        <v>0</v>
      </c>
      <c r="Z39">
        <v>9.65</v>
      </c>
      <c r="AA39">
        <v>-96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7.43</v>
      </c>
      <c r="N40" s="115">
        <v>-227</v>
      </c>
      <c r="O40" s="88">
        <v>-300</v>
      </c>
      <c r="P40" s="88">
        <v>-43</v>
      </c>
      <c r="Q40" s="88">
        <v>0</v>
      </c>
      <c r="R40" s="88">
        <v>0</v>
      </c>
      <c r="S40" s="116">
        <v>0</v>
      </c>
      <c r="U40" s="115">
        <v>-570</v>
      </c>
      <c r="V40" s="116">
        <v>7.43</v>
      </c>
      <c r="W40">
        <v>-227</v>
      </c>
      <c r="X40">
        <v>-300</v>
      </c>
      <c r="Y40">
        <v>0</v>
      </c>
      <c r="Z40">
        <v>7.43</v>
      </c>
      <c r="AA40">
        <v>-43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-220</v>
      </c>
      <c r="O41" s="88">
        <v>-295</v>
      </c>
      <c r="P41" s="88">
        <v>0</v>
      </c>
      <c r="Q41" s="88">
        <v>0</v>
      </c>
      <c r="R41" s="88">
        <v>0</v>
      </c>
      <c r="S41" s="116">
        <v>0</v>
      </c>
      <c r="U41" s="115">
        <v>-515</v>
      </c>
      <c r="V41" s="116">
        <v>9.65</v>
      </c>
      <c r="W41">
        <v>-220</v>
      </c>
      <c r="X41">
        <v>-295</v>
      </c>
      <c r="Y41">
        <v>0</v>
      </c>
      <c r="Z41">
        <v>9.65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-230</v>
      </c>
      <c r="O42" s="88">
        <v>-280</v>
      </c>
      <c r="P42" s="88">
        <v>0</v>
      </c>
      <c r="Q42" s="88">
        <v>0</v>
      </c>
      <c r="R42" s="88">
        <v>0</v>
      </c>
      <c r="S42" s="116">
        <v>0</v>
      </c>
      <c r="U42" s="115">
        <v>-510</v>
      </c>
      <c r="V42" s="116">
        <v>9.65</v>
      </c>
      <c r="W42">
        <v>-230</v>
      </c>
      <c r="X42">
        <v>-280</v>
      </c>
      <c r="Y42">
        <v>0</v>
      </c>
      <c r="Z42">
        <v>9.65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0.68</v>
      </c>
      <c r="N43" s="115">
        <v>-211</v>
      </c>
      <c r="O43" s="88">
        <v>-255</v>
      </c>
      <c r="P43" s="88">
        <v>0</v>
      </c>
      <c r="Q43" s="88">
        <v>0</v>
      </c>
      <c r="R43" s="88">
        <v>0</v>
      </c>
      <c r="S43" s="116">
        <v>0</v>
      </c>
      <c r="U43" s="115">
        <v>-466</v>
      </c>
      <c r="V43" s="116">
        <v>0.68</v>
      </c>
      <c r="W43">
        <v>-211</v>
      </c>
      <c r="X43">
        <v>-255</v>
      </c>
      <c r="Y43">
        <v>0</v>
      </c>
      <c r="Z43">
        <v>0.68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9.65</v>
      </c>
      <c r="N44" s="115">
        <v>-199</v>
      </c>
      <c r="O44" s="88">
        <v>-250</v>
      </c>
      <c r="P44" s="88">
        <v>0</v>
      </c>
      <c r="Q44" s="88">
        <v>0</v>
      </c>
      <c r="R44" s="88">
        <v>0</v>
      </c>
      <c r="S44" s="116">
        <v>0</v>
      </c>
      <c r="U44" s="115">
        <v>-449</v>
      </c>
      <c r="V44" s="116">
        <v>9.65</v>
      </c>
      <c r="W44">
        <v>-199</v>
      </c>
      <c r="X44">
        <v>-250</v>
      </c>
      <c r="Y44">
        <v>0</v>
      </c>
      <c r="Z44">
        <v>9.65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7.33</v>
      </c>
      <c r="N45" s="115">
        <v>-192</v>
      </c>
      <c r="O45" s="88">
        <v>-240</v>
      </c>
      <c r="P45" s="88">
        <v>0</v>
      </c>
      <c r="Q45" s="88">
        <v>0</v>
      </c>
      <c r="R45" s="88">
        <v>0</v>
      </c>
      <c r="S45" s="116">
        <v>0</v>
      </c>
      <c r="U45" s="115">
        <v>-432</v>
      </c>
      <c r="V45" s="116">
        <v>7.33</v>
      </c>
      <c r="W45">
        <v>-192</v>
      </c>
      <c r="X45">
        <v>-240</v>
      </c>
      <c r="Y45">
        <v>0</v>
      </c>
      <c r="Z45">
        <v>7.33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9.65</v>
      </c>
      <c r="N46" s="115">
        <v>-177</v>
      </c>
      <c r="O46" s="88">
        <v>-215</v>
      </c>
      <c r="P46" s="88">
        <v>0</v>
      </c>
      <c r="Q46" s="88">
        <v>0</v>
      </c>
      <c r="R46" s="88">
        <v>0</v>
      </c>
      <c r="S46" s="116">
        <v>0</v>
      </c>
      <c r="U46" s="115">
        <v>-392</v>
      </c>
      <c r="V46" s="116">
        <v>9.65</v>
      </c>
      <c r="W46">
        <v>-177</v>
      </c>
      <c r="X46">
        <v>-215</v>
      </c>
      <c r="Y46">
        <v>0</v>
      </c>
      <c r="Z46">
        <v>9.65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5.79</v>
      </c>
      <c r="N47" s="115">
        <v>-160</v>
      </c>
      <c r="O47" s="88">
        <v>-210</v>
      </c>
      <c r="P47" s="88">
        <v>0</v>
      </c>
      <c r="Q47" s="88">
        <v>0</v>
      </c>
      <c r="R47" s="88">
        <v>0</v>
      </c>
      <c r="S47" s="116">
        <v>0</v>
      </c>
      <c r="U47" s="115">
        <v>-370</v>
      </c>
      <c r="V47" s="116">
        <v>15.44</v>
      </c>
      <c r="W47">
        <v>-160</v>
      </c>
      <c r="X47">
        <v>-210</v>
      </c>
      <c r="Y47">
        <v>9.65</v>
      </c>
      <c r="Z47">
        <v>5.79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28.95</v>
      </c>
      <c r="L48" s="88">
        <v>0</v>
      </c>
      <c r="M48" s="116">
        <v>4.4400000000000004</v>
      </c>
      <c r="N48" s="115">
        <v>-155</v>
      </c>
      <c r="O48" s="88">
        <v>-200</v>
      </c>
      <c r="P48" s="88">
        <v>0</v>
      </c>
      <c r="Q48" s="88">
        <v>0</v>
      </c>
      <c r="R48" s="88">
        <v>0</v>
      </c>
      <c r="S48" s="116">
        <v>0</v>
      </c>
      <c r="U48" s="115">
        <v>-355</v>
      </c>
      <c r="V48" s="116">
        <v>33.39</v>
      </c>
      <c r="W48">
        <v>-155</v>
      </c>
      <c r="X48">
        <v>-200</v>
      </c>
      <c r="Y48">
        <v>28.95</v>
      </c>
      <c r="Z48">
        <v>4.4400000000000004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28.95</v>
      </c>
      <c r="L49" s="88">
        <v>0</v>
      </c>
      <c r="M49" s="116">
        <v>4.7300000000000004</v>
      </c>
      <c r="N49" s="115">
        <v>-130</v>
      </c>
      <c r="O49" s="88">
        <v>-190</v>
      </c>
      <c r="P49" s="88">
        <v>0</v>
      </c>
      <c r="Q49" s="88">
        <v>0</v>
      </c>
      <c r="R49" s="88">
        <v>0</v>
      </c>
      <c r="S49" s="116">
        <v>0</v>
      </c>
      <c r="U49" s="115">
        <v>-320</v>
      </c>
      <c r="V49" s="116">
        <v>33.68</v>
      </c>
      <c r="W49">
        <v>-130</v>
      </c>
      <c r="X49">
        <v>-190</v>
      </c>
      <c r="Y49">
        <v>28.95</v>
      </c>
      <c r="Z49">
        <v>4.7300000000000004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28.96</v>
      </c>
      <c r="L50" s="88">
        <v>0</v>
      </c>
      <c r="M50" s="116">
        <v>1.83</v>
      </c>
      <c r="N50" s="115">
        <v>-125</v>
      </c>
      <c r="O50" s="88">
        <v>-180</v>
      </c>
      <c r="P50" s="88">
        <v>0</v>
      </c>
      <c r="Q50" s="88">
        <v>0</v>
      </c>
      <c r="R50" s="88">
        <v>0</v>
      </c>
      <c r="S50" s="116">
        <v>0</v>
      </c>
      <c r="U50" s="115">
        <v>-305</v>
      </c>
      <c r="V50" s="116">
        <v>30.79</v>
      </c>
      <c r="W50">
        <v>-125</v>
      </c>
      <c r="X50">
        <v>-180</v>
      </c>
      <c r="Y50">
        <v>28.96</v>
      </c>
      <c r="Z50">
        <v>1.83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9.65</v>
      </c>
      <c r="L51" s="88">
        <v>0</v>
      </c>
      <c r="M51" s="116">
        <v>6.66</v>
      </c>
      <c r="N51" s="115">
        <v>-108</v>
      </c>
      <c r="O51" s="88">
        <v>-170</v>
      </c>
      <c r="P51" s="88">
        <v>0</v>
      </c>
      <c r="Q51" s="88">
        <v>0</v>
      </c>
      <c r="R51" s="88">
        <v>0</v>
      </c>
      <c r="S51" s="116">
        <v>0</v>
      </c>
      <c r="U51" s="115">
        <v>-278</v>
      </c>
      <c r="V51" s="116">
        <v>16.309999999999999</v>
      </c>
      <c r="W51">
        <v>-108</v>
      </c>
      <c r="X51">
        <v>-170</v>
      </c>
      <c r="Y51">
        <v>9.65</v>
      </c>
      <c r="Z51">
        <v>6.66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33.78</v>
      </c>
      <c r="L52" s="88">
        <v>0</v>
      </c>
      <c r="M52" s="116">
        <v>6.18</v>
      </c>
      <c r="N52" s="115">
        <v>-98</v>
      </c>
      <c r="O52" s="88">
        <v>-160</v>
      </c>
      <c r="P52" s="88">
        <v>0</v>
      </c>
      <c r="Q52" s="88">
        <v>0</v>
      </c>
      <c r="R52" s="88">
        <v>0</v>
      </c>
      <c r="S52" s="116">
        <v>0</v>
      </c>
      <c r="U52" s="115">
        <v>-258</v>
      </c>
      <c r="V52" s="116">
        <v>39.96</v>
      </c>
      <c r="W52">
        <v>-98</v>
      </c>
      <c r="X52">
        <v>-160</v>
      </c>
      <c r="Y52">
        <v>33.78</v>
      </c>
      <c r="Z52">
        <v>6.18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33.78</v>
      </c>
      <c r="L53" s="88">
        <v>0</v>
      </c>
      <c r="M53" s="116">
        <v>9.65</v>
      </c>
      <c r="N53" s="115">
        <v>-89</v>
      </c>
      <c r="O53" s="88">
        <v>-145</v>
      </c>
      <c r="P53" s="88">
        <v>0</v>
      </c>
      <c r="Q53" s="88">
        <v>0</v>
      </c>
      <c r="R53" s="88">
        <v>0</v>
      </c>
      <c r="S53" s="116">
        <v>0</v>
      </c>
      <c r="U53" s="115">
        <v>-234</v>
      </c>
      <c r="V53" s="116">
        <v>43.43</v>
      </c>
      <c r="W53">
        <v>-89</v>
      </c>
      <c r="X53">
        <v>-145</v>
      </c>
      <c r="Y53">
        <v>33.78</v>
      </c>
      <c r="Z53">
        <v>9.65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33.78</v>
      </c>
      <c r="L54" s="88">
        <v>0</v>
      </c>
      <c r="M54" s="116">
        <v>4.63</v>
      </c>
      <c r="N54" s="115">
        <v>-89</v>
      </c>
      <c r="O54" s="88">
        <v>-135</v>
      </c>
      <c r="P54" s="88">
        <v>0</v>
      </c>
      <c r="Q54" s="88">
        <v>0</v>
      </c>
      <c r="R54" s="88">
        <v>0</v>
      </c>
      <c r="S54" s="116">
        <v>0</v>
      </c>
      <c r="U54" s="115">
        <v>-224</v>
      </c>
      <c r="V54" s="116">
        <v>38.409999999999997</v>
      </c>
      <c r="W54">
        <v>-89</v>
      </c>
      <c r="X54">
        <v>-135</v>
      </c>
      <c r="Y54">
        <v>33.78</v>
      </c>
      <c r="Z54">
        <v>4.63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9.65</v>
      </c>
      <c r="L55" s="88">
        <v>0</v>
      </c>
      <c r="M55" s="116">
        <v>4.63</v>
      </c>
      <c r="N55" s="115">
        <v>-82</v>
      </c>
      <c r="O55" s="88">
        <v>-150</v>
      </c>
      <c r="P55" s="88">
        <v>0</v>
      </c>
      <c r="Q55" s="88">
        <v>0</v>
      </c>
      <c r="R55" s="88">
        <v>0</v>
      </c>
      <c r="S55" s="116">
        <v>0</v>
      </c>
      <c r="U55" s="115">
        <v>-232</v>
      </c>
      <c r="V55" s="116">
        <v>14.28</v>
      </c>
      <c r="W55">
        <v>-82</v>
      </c>
      <c r="X55">
        <v>-150</v>
      </c>
      <c r="Y55">
        <v>9.65</v>
      </c>
      <c r="Z55">
        <v>4.63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33.78</v>
      </c>
      <c r="L56" s="88">
        <v>0</v>
      </c>
      <c r="M56" s="116">
        <v>6.18</v>
      </c>
      <c r="N56" s="115">
        <v>-52</v>
      </c>
      <c r="O56" s="88">
        <v>-140</v>
      </c>
      <c r="P56" s="88">
        <v>0</v>
      </c>
      <c r="Q56" s="88">
        <v>0</v>
      </c>
      <c r="R56" s="88">
        <v>0</v>
      </c>
      <c r="S56" s="116">
        <v>0</v>
      </c>
      <c r="U56" s="115">
        <v>-192</v>
      </c>
      <c r="V56" s="116">
        <v>39.96</v>
      </c>
      <c r="W56">
        <v>-52</v>
      </c>
      <c r="X56">
        <v>-140</v>
      </c>
      <c r="Y56">
        <v>33.78</v>
      </c>
      <c r="Z56">
        <v>6.18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33.78</v>
      </c>
      <c r="L57" s="88">
        <v>0</v>
      </c>
      <c r="M57" s="116">
        <v>0.28999999999999998</v>
      </c>
      <c r="N57" s="115">
        <v>-29</v>
      </c>
      <c r="O57" s="88">
        <v>-130</v>
      </c>
      <c r="P57" s="88">
        <v>0</v>
      </c>
      <c r="Q57" s="88">
        <v>0</v>
      </c>
      <c r="R57" s="88">
        <v>0</v>
      </c>
      <c r="S57" s="116">
        <v>0</v>
      </c>
      <c r="U57" s="115">
        <v>-159</v>
      </c>
      <c r="V57" s="116">
        <v>34.07</v>
      </c>
      <c r="W57">
        <v>-29</v>
      </c>
      <c r="X57">
        <v>-130</v>
      </c>
      <c r="Y57">
        <v>33.78</v>
      </c>
      <c r="Z57">
        <v>0.28999999999999998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33.78</v>
      </c>
      <c r="L58" s="88">
        <v>0</v>
      </c>
      <c r="M58" s="116">
        <v>7.24</v>
      </c>
      <c r="N58" s="115">
        <v>0</v>
      </c>
      <c r="O58" s="88">
        <v>-110</v>
      </c>
      <c r="P58" s="88">
        <v>0</v>
      </c>
      <c r="Q58" s="88">
        <v>0</v>
      </c>
      <c r="R58" s="88">
        <v>0</v>
      </c>
      <c r="S58" s="116">
        <v>0</v>
      </c>
      <c r="U58" s="115">
        <v>-110</v>
      </c>
      <c r="V58" s="116">
        <v>41.02</v>
      </c>
      <c r="W58">
        <v>0</v>
      </c>
      <c r="X58">
        <v>-110</v>
      </c>
      <c r="Y58">
        <v>33.78</v>
      </c>
      <c r="Z58">
        <v>7.24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48.26</v>
      </c>
      <c r="L59" s="88">
        <v>0</v>
      </c>
      <c r="M59" s="116">
        <v>6.08</v>
      </c>
      <c r="N59" s="115">
        <v>0</v>
      </c>
      <c r="O59" s="88">
        <v>-100</v>
      </c>
      <c r="P59" s="88">
        <v>0</v>
      </c>
      <c r="Q59" s="88">
        <v>0</v>
      </c>
      <c r="R59" s="88">
        <v>0</v>
      </c>
      <c r="S59" s="116">
        <v>0</v>
      </c>
      <c r="U59" s="115">
        <v>-100</v>
      </c>
      <c r="V59" s="116">
        <v>54.34</v>
      </c>
      <c r="W59">
        <v>0</v>
      </c>
      <c r="X59">
        <v>-100</v>
      </c>
      <c r="Y59">
        <v>48.26</v>
      </c>
      <c r="Z59">
        <v>6.08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77.209999999999994</v>
      </c>
      <c r="L60" s="88">
        <v>0</v>
      </c>
      <c r="M60" s="116">
        <v>9.65</v>
      </c>
      <c r="N60" s="115">
        <v>0</v>
      </c>
      <c r="O60" s="88">
        <v>-90</v>
      </c>
      <c r="P60" s="88">
        <v>0</v>
      </c>
      <c r="Q60" s="88">
        <v>0</v>
      </c>
      <c r="R60" s="88">
        <v>0</v>
      </c>
      <c r="S60" s="116">
        <v>0</v>
      </c>
      <c r="U60" s="115">
        <v>-90</v>
      </c>
      <c r="V60" s="116">
        <v>86.86</v>
      </c>
      <c r="W60">
        <v>0</v>
      </c>
      <c r="X60">
        <v>-90</v>
      </c>
      <c r="Y60">
        <v>77.209999999999994</v>
      </c>
      <c r="Z60">
        <v>9.65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77.209999999999994</v>
      </c>
      <c r="L61" s="88">
        <v>0</v>
      </c>
      <c r="M61" s="116">
        <v>7.33</v>
      </c>
      <c r="N61" s="115">
        <v>0</v>
      </c>
      <c r="O61" s="88">
        <v>-70</v>
      </c>
      <c r="P61" s="88">
        <v>0</v>
      </c>
      <c r="Q61" s="88">
        <v>0</v>
      </c>
      <c r="R61" s="88">
        <v>0</v>
      </c>
      <c r="S61" s="116">
        <v>0</v>
      </c>
      <c r="U61" s="115">
        <v>-70</v>
      </c>
      <c r="V61" s="116">
        <v>84.54</v>
      </c>
      <c r="W61">
        <v>0</v>
      </c>
      <c r="X61">
        <v>-70</v>
      </c>
      <c r="Y61">
        <v>77.209999999999994</v>
      </c>
      <c r="Z61">
        <v>7.33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82.03</v>
      </c>
      <c r="L62" s="88">
        <v>0</v>
      </c>
      <c r="M62" s="116">
        <v>7.82</v>
      </c>
      <c r="N62" s="115">
        <v>0</v>
      </c>
      <c r="O62" s="88">
        <v>-40</v>
      </c>
      <c r="P62" s="88">
        <v>0</v>
      </c>
      <c r="Q62" s="88">
        <v>0</v>
      </c>
      <c r="R62" s="88">
        <v>0</v>
      </c>
      <c r="S62" s="116">
        <v>0</v>
      </c>
      <c r="U62" s="115">
        <v>-40</v>
      </c>
      <c r="V62" s="116">
        <v>89.85</v>
      </c>
      <c r="W62">
        <v>0</v>
      </c>
      <c r="X62">
        <v>-40</v>
      </c>
      <c r="Y62">
        <v>82.03</v>
      </c>
      <c r="Z62">
        <v>7.82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48.25</v>
      </c>
      <c r="L63" s="88">
        <v>0</v>
      </c>
      <c r="M63" s="116">
        <v>6.47</v>
      </c>
      <c r="N63" s="115">
        <v>0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-25</v>
      </c>
      <c r="V63" s="116">
        <v>54.72</v>
      </c>
      <c r="W63">
        <v>0</v>
      </c>
      <c r="X63">
        <v>-25</v>
      </c>
      <c r="Y63">
        <v>48.25</v>
      </c>
      <c r="Z63">
        <v>6.47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82.03</v>
      </c>
      <c r="L64" s="88">
        <v>0</v>
      </c>
      <c r="M64" s="116">
        <v>0.97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83</v>
      </c>
      <c r="W64">
        <v>0</v>
      </c>
      <c r="X64">
        <v>0</v>
      </c>
      <c r="Y64">
        <v>82.03</v>
      </c>
      <c r="Z64">
        <v>0.97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82.03</v>
      </c>
      <c r="L65" s="88">
        <v>0</v>
      </c>
      <c r="M65" s="116">
        <v>9.65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91.68</v>
      </c>
      <c r="W65">
        <v>0</v>
      </c>
      <c r="X65">
        <v>0</v>
      </c>
      <c r="Y65">
        <v>82.03</v>
      </c>
      <c r="Z65">
        <v>9.65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82.04</v>
      </c>
      <c r="L66" s="88">
        <v>0</v>
      </c>
      <c r="M66" s="116">
        <v>7.33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89.37</v>
      </c>
      <c r="W66">
        <v>0</v>
      </c>
      <c r="X66">
        <v>0</v>
      </c>
      <c r="Y66">
        <v>82.04</v>
      </c>
      <c r="Z66">
        <v>7.33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48.26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57.91</v>
      </c>
      <c r="W67">
        <v>0</v>
      </c>
      <c r="X67">
        <v>0</v>
      </c>
      <c r="Y67">
        <v>48.26</v>
      </c>
      <c r="Z67">
        <v>9.65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77.209999999999994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86.86</v>
      </c>
      <c r="W68">
        <v>0</v>
      </c>
      <c r="X68">
        <v>0</v>
      </c>
      <c r="Y68">
        <v>77.209999999999994</v>
      </c>
      <c r="Z68">
        <v>9.65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72.38</v>
      </c>
      <c r="L69" s="88">
        <v>0</v>
      </c>
      <c r="M69" s="116">
        <v>9.65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82.03</v>
      </c>
      <c r="W69">
        <v>0</v>
      </c>
      <c r="X69">
        <v>0</v>
      </c>
      <c r="Y69">
        <v>72.38</v>
      </c>
      <c r="Z69">
        <v>9.65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67.56</v>
      </c>
      <c r="L70" s="88">
        <v>0</v>
      </c>
      <c r="M70" s="116">
        <v>7.91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75.47</v>
      </c>
      <c r="W70">
        <v>0</v>
      </c>
      <c r="X70">
        <v>0</v>
      </c>
      <c r="Y70">
        <v>67.56</v>
      </c>
      <c r="Z70">
        <v>7.91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28.96</v>
      </c>
      <c r="L71" s="88">
        <v>0</v>
      </c>
      <c r="M71" s="116">
        <v>3.47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32.43</v>
      </c>
      <c r="W71">
        <v>0</v>
      </c>
      <c r="X71">
        <v>0</v>
      </c>
      <c r="Y71">
        <v>28.96</v>
      </c>
      <c r="Z71">
        <v>3.47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57.91</v>
      </c>
      <c r="L72" s="88">
        <v>0</v>
      </c>
      <c r="M72" s="116">
        <v>9.65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67.56</v>
      </c>
      <c r="W72">
        <v>0</v>
      </c>
      <c r="X72">
        <v>0</v>
      </c>
      <c r="Y72">
        <v>57.91</v>
      </c>
      <c r="Z72">
        <v>9.65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43.43</v>
      </c>
      <c r="L73" s="88">
        <v>0</v>
      </c>
      <c r="M73" s="116">
        <v>9.65</v>
      </c>
      <c r="N73" s="115">
        <v>0</v>
      </c>
      <c r="O73" s="88">
        <v>-24</v>
      </c>
      <c r="P73" s="88">
        <v>-16</v>
      </c>
      <c r="Q73" s="88">
        <v>0</v>
      </c>
      <c r="R73" s="88">
        <v>0</v>
      </c>
      <c r="S73" s="116">
        <v>0</v>
      </c>
      <c r="U73" s="115">
        <v>-40</v>
      </c>
      <c r="V73" s="116">
        <v>53.08</v>
      </c>
      <c r="W73">
        <v>0</v>
      </c>
      <c r="X73">
        <v>-24</v>
      </c>
      <c r="Y73">
        <v>43.43</v>
      </c>
      <c r="Z73">
        <v>9.65</v>
      </c>
      <c r="AA73">
        <v>-16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33.78</v>
      </c>
      <c r="L74" s="88">
        <v>0</v>
      </c>
      <c r="M74" s="116">
        <v>9.65</v>
      </c>
      <c r="N74" s="115">
        <v>0</v>
      </c>
      <c r="O74" s="88">
        <v>-68</v>
      </c>
      <c r="P74" s="88">
        <v>-63</v>
      </c>
      <c r="Q74" s="88">
        <v>0</v>
      </c>
      <c r="R74" s="88">
        <v>0</v>
      </c>
      <c r="S74" s="116">
        <v>0</v>
      </c>
      <c r="U74" s="115">
        <v>-131</v>
      </c>
      <c r="V74" s="116">
        <v>43.43</v>
      </c>
      <c r="W74">
        <v>0</v>
      </c>
      <c r="X74">
        <v>-68</v>
      </c>
      <c r="Y74">
        <v>33.78</v>
      </c>
      <c r="Z74">
        <v>9.65</v>
      </c>
      <c r="AA74">
        <v>-63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14.48</v>
      </c>
      <c r="L75" s="88">
        <v>0</v>
      </c>
      <c r="M75" s="116">
        <v>9.65</v>
      </c>
      <c r="N75" s="115">
        <v>0</v>
      </c>
      <c r="O75" s="88">
        <v>0</v>
      </c>
      <c r="P75" s="88">
        <v>-58</v>
      </c>
      <c r="Q75" s="88">
        <v>0</v>
      </c>
      <c r="R75" s="88">
        <v>0</v>
      </c>
      <c r="S75" s="116">
        <v>0</v>
      </c>
      <c r="U75" s="115">
        <v>-58</v>
      </c>
      <c r="V75" s="116">
        <v>24.13</v>
      </c>
      <c r="W75">
        <v>0</v>
      </c>
      <c r="X75">
        <v>0</v>
      </c>
      <c r="Y75">
        <v>14.48</v>
      </c>
      <c r="Z75">
        <v>9.65</v>
      </c>
      <c r="AA75">
        <v>-58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38.61</v>
      </c>
      <c r="L76" s="88">
        <v>0</v>
      </c>
      <c r="M76" s="116">
        <v>9.65</v>
      </c>
      <c r="N76" s="115">
        <v>0</v>
      </c>
      <c r="O76" s="88">
        <v>0</v>
      </c>
      <c r="P76" s="88">
        <v>-56</v>
      </c>
      <c r="Q76" s="88">
        <v>0</v>
      </c>
      <c r="R76" s="88">
        <v>0</v>
      </c>
      <c r="S76" s="116">
        <v>0</v>
      </c>
      <c r="U76" s="115">
        <v>-56</v>
      </c>
      <c r="V76" s="116">
        <v>48.26</v>
      </c>
      <c r="W76">
        <v>0</v>
      </c>
      <c r="X76">
        <v>0</v>
      </c>
      <c r="Y76">
        <v>38.61</v>
      </c>
      <c r="Z76">
        <v>9.65</v>
      </c>
      <c r="AA76">
        <v>-56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33.78</v>
      </c>
      <c r="L77" s="88">
        <v>0</v>
      </c>
      <c r="M77" s="116">
        <v>9.65</v>
      </c>
      <c r="N77" s="115">
        <v>0</v>
      </c>
      <c r="O77" s="88">
        <v>0</v>
      </c>
      <c r="P77" s="88">
        <v>-67</v>
      </c>
      <c r="Q77" s="88">
        <v>0</v>
      </c>
      <c r="R77" s="88">
        <v>0</v>
      </c>
      <c r="S77" s="116">
        <v>0</v>
      </c>
      <c r="U77" s="115">
        <v>-67</v>
      </c>
      <c r="V77" s="116">
        <v>43.43</v>
      </c>
      <c r="W77">
        <v>0</v>
      </c>
      <c r="X77">
        <v>0</v>
      </c>
      <c r="Y77">
        <v>33.78</v>
      </c>
      <c r="Z77">
        <v>9.65</v>
      </c>
      <c r="AA77">
        <v>-67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33.78</v>
      </c>
      <c r="L78" s="88">
        <v>0</v>
      </c>
      <c r="M78" s="116">
        <v>1.25</v>
      </c>
      <c r="N78" s="115">
        <v>0</v>
      </c>
      <c r="O78" s="88">
        <v>0</v>
      </c>
      <c r="P78" s="88">
        <v>-340</v>
      </c>
      <c r="Q78" s="88">
        <v>0</v>
      </c>
      <c r="R78" s="88">
        <v>0</v>
      </c>
      <c r="S78" s="116">
        <v>0</v>
      </c>
      <c r="U78" s="115">
        <v>-340</v>
      </c>
      <c r="V78" s="116">
        <v>35.03</v>
      </c>
      <c r="W78">
        <v>0</v>
      </c>
      <c r="X78">
        <v>0</v>
      </c>
      <c r="Y78">
        <v>33.78</v>
      </c>
      <c r="Z78">
        <v>1.25</v>
      </c>
      <c r="AA78">
        <v>-340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9.65</v>
      </c>
      <c r="N79" s="115">
        <v>0</v>
      </c>
      <c r="O79" s="88">
        <v>-18</v>
      </c>
      <c r="P79" s="88">
        <v>-218.6</v>
      </c>
      <c r="Q79" s="88">
        <v>0</v>
      </c>
      <c r="R79" s="88">
        <v>0</v>
      </c>
      <c r="S79" s="116">
        <v>0</v>
      </c>
      <c r="U79" s="115">
        <v>-236.6</v>
      </c>
      <c r="V79" s="116">
        <v>9.65</v>
      </c>
      <c r="W79">
        <v>0</v>
      </c>
      <c r="X79">
        <v>-18</v>
      </c>
      <c r="Y79">
        <v>0</v>
      </c>
      <c r="Z79">
        <v>9.65</v>
      </c>
      <c r="AA79">
        <v>-218.6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19.3</v>
      </c>
      <c r="L80" s="88">
        <v>0</v>
      </c>
      <c r="M80" s="116">
        <v>9.65</v>
      </c>
      <c r="N80" s="115">
        <v>0</v>
      </c>
      <c r="O80" s="88">
        <v>-23</v>
      </c>
      <c r="P80" s="88">
        <v>-373</v>
      </c>
      <c r="Q80" s="88">
        <v>0</v>
      </c>
      <c r="R80" s="88">
        <v>0</v>
      </c>
      <c r="S80" s="116">
        <v>0</v>
      </c>
      <c r="U80" s="115">
        <v>-396</v>
      </c>
      <c r="V80" s="116">
        <v>28.95</v>
      </c>
      <c r="W80">
        <v>0</v>
      </c>
      <c r="X80">
        <v>-23</v>
      </c>
      <c r="Y80">
        <v>19.3</v>
      </c>
      <c r="Z80">
        <v>9.65</v>
      </c>
      <c r="AA80">
        <v>-373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</v>
      </c>
      <c r="L81" s="88">
        <v>0</v>
      </c>
      <c r="M81" s="116">
        <v>9.65</v>
      </c>
      <c r="N81" s="115">
        <v>0</v>
      </c>
      <c r="O81" s="88">
        <v>-68</v>
      </c>
      <c r="P81" s="88">
        <v>-374</v>
      </c>
      <c r="Q81" s="88">
        <v>0</v>
      </c>
      <c r="R81" s="88">
        <v>0</v>
      </c>
      <c r="S81" s="116">
        <v>0</v>
      </c>
      <c r="U81" s="115">
        <v>-442</v>
      </c>
      <c r="V81" s="116">
        <v>28.95</v>
      </c>
      <c r="W81">
        <v>0</v>
      </c>
      <c r="X81">
        <v>-68</v>
      </c>
      <c r="Y81">
        <v>19.3</v>
      </c>
      <c r="Z81">
        <v>9.65</v>
      </c>
      <c r="AA81">
        <v>-374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-73</v>
      </c>
      <c r="P82" s="88">
        <v>-383</v>
      </c>
      <c r="Q82" s="88">
        <v>0</v>
      </c>
      <c r="R82" s="88">
        <v>0</v>
      </c>
      <c r="S82" s="116">
        <v>0</v>
      </c>
      <c r="U82" s="115">
        <v>-456</v>
      </c>
      <c r="V82" s="116">
        <v>9.65</v>
      </c>
      <c r="W82">
        <v>0</v>
      </c>
      <c r="X82">
        <v>-73</v>
      </c>
      <c r="Y82">
        <v>0</v>
      </c>
      <c r="Z82">
        <v>9.65</v>
      </c>
      <c r="AA82">
        <v>-383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-78</v>
      </c>
      <c r="P83" s="88">
        <v>-389</v>
      </c>
      <c r="Q83" s="88">
        <v>0</v>
      </c>
      <c r="R83" s="88">
        <v>0</v>
      </c>
      <c r="S83" s="116">
        <v>0</v>
      </c>
      <c r="U83" s="115">
        <v>-467</v>
      </c>
      <c r="V83" s="116">
        <v>9.65</v>
      </c>
      <c r="W83">
        <v>0</v>
      </c>
      <c r="X83">
        <v>-78</v>
      </c>
      <c r="Y83">
        <v>0</v>
      </c>
      <c r="Z83">
        <v>9.65</v>
      </c>
      <c r="AA83">
        <v>-389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-88</v>
      </c>
      <c r="P84" s="88">
        <v>-401</v>
      </c>
      <c r="Q84" s="88">
        <v>0</v>
      </c>
      <c r="R84" s="88">
        <v>0</v>
      </c>
      <c r="S84" s="116">
        <v>0</v>
      </c>
      <c r="U84" s="115">
        <v>-489</v>
      </c>
      <c r="V84" s="116">
        <v>9.65</v>
      </c>
      <c r="W84">
        <v>0</v>
      </c>
      <c r="X84">
        <v>-88</v>
      </c>
      <c r="Y84">
        <v>0</v>
      </c>
      <c r="Z84">
        <v>9.65</v>
      </c>
      <c r="AA84">
        <v>-401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2.7</v>
      </c>
      <c r="N85" s="115">
        <v>0</v>
      </c>
      <c r="O85" s="88">
        <v>-93</v>
      </c>
      <c r="P85" s="88">
        <v>-418</v>
      </c>
      <c r="Q85" s="88">
        <v>0</v>
      </c>
      <c r="R85" s="88">
        <v>0</v>
      </c>
      <c r="S85" s="116">
        <v>0</v>
      </c>
      <c r="U85" s="115">
        <v>-511</v>
      </c>
      <c r="V85" s="116">
        <v>2.7</v>
      </c>
      <c r="W85">
        <v>0</v>
      </c>
      <c r="X85">
        <v>-93</v>
      </c>
      <c r="Y85">
        <v>0</v>
      </c>
      <c r="Z85">
        <v>2.7</v>
      </c>
      <c r="AA85">
        <v>-418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9.65</v>
      </c>
      <c r="N86" s="115">
        <v>0</v>
      </c>
      <c r="O86" s="88">
        <v>-88</v>
      </c>
      <c r="P86" s="88">
        <v>-427</v>
      </c>
      <c r="Q86" s="88">
        <v>0</v>
      </c>
      <c r="R86" s="88">
        <v>0</v>
      </c>
      <c r="S86" s="116">
        <v>0</v>
      </c>
      <c r="U86" s="115">
        <v>-515</v>
      </c>
      <c r="V86" s="116">
        <v>9.65</v>
      </c>
      <c r="W86">
        <v>0</v>
      </c>
      <c r="X86">
        <v>-88</v>
      </c>
      <c r="Y86">
        <v>0</v>
      </c>
      <c r="Z86">
        <v>9.65</v>
      </c>
      <c r="AA86">
        <v>-427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8.69</v>
      </c>
      <c r="N87" s="115">
        <v>0</v>
      </c>
      <c r="O87" s="88">
        <v>-88</v>
      </c>
      <c r="P87" s="88">
        <v>-429</v>
      </c>
      <c r="Q87" s="88">
        <v>0</v>
      </c>
      <c r="R87" s="88">
        <v>0</v>
      </c>
      <c r="S87" s="116">
        <v>0</v>
      </c>
      <c r="U87" s="115">
        <v>-517</v>
      </c>
      <c r="V87" s="116">
        <v>8.69</v>
      </c>
      <c r="W87">
        <v>0</v>
      </c>
      <c r="X87">
        <v>-88</v>
      </c>
      <c r="Y87">
        <v>0</v>
      </c>
      <c r="Z87">
        <v>8.69</v>
      </c>
      <c r="AA87">
        <v>-429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-155</v>
      </c>
      <c r="P88" s="88">
        <v>-412</v>
      </c>
      <c r="Q88" s="88">
        <v>0</v>
      </c>
      <c r="R88" s="88">
        <v>0</v>
      </c>
      <c r="S88" s="116">
        <v>0</v>
      </c>
      <c r="U88" s="115">
        <v>-567</v>
      </c>
      <c r="V88" s="116">
        <v>9.65</v>
      </c>
      <c r="W88">
        <v>0</v>
      </c>
      <c r="X88">
        <v>-155</v>
      </c>
      <c r="Y88">
        <v>0</v>
      </c>
      <c r="Z88">
        <v>9.65</v>
      </c>
      <c r="AA88">
        <v>-412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-130</v>
      </c>
      <c r="P89" s="88">
        <v>-380</v>
      </c>
      <c r="Q89" s="88">
        <v>0</v>
      </c>
      <c r="R89" s="88">
        <v>0</v>
      </c>
      <c r="S89" s="116">
        <v>0</v>
      </c>
      <c r="U89" s="115">
        <v>-510</v>
      </c>
      <c r="V89" s="116">
        <v>9.65</v>
      </c>
      <c r="W89">
        <v>0</v>
      </c>
      <c r="X89">
        <v>-130</v>
      </c>
      <c r="Y89">
        <v>0</v>
      </c>
      <c r="Z89">
        <v>9.65</v>
      </c>
      <c r="AA89">
        <v>-380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7.72</v>
      </c>
      <c r="N90" s="115">
        <v>0</v>
      </c>
      <c r="O90" s="88">
        <v>-101.15</v>
      </c>
      <c r="P90" s="88">
        <v>-332</v>
      </c>
      <c r="Q90" s="88">
        <v>0</v>
      </c>
      <c r="R90" s="88">
        <v>0</v>
      </c>
      <c r="S90" s="116">
        <v>0</v>
      </c>
      <c r="U90" s="115">
        <v>-433.15</v>
      </c>
      <c r="V90" s="116">
        <v>7.72</v>
      </c>
      <c r="W90">
        <v>0</v>
      </c>
      <c r="X90">
        <v>-101.15</v>
      </c>
      <c r="Y90">
        <v>0</v>
      </c>
      <c r="Z90">
        <v>7.72</v>
      </c>
      <c r="AA90">
        <v>-332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8.98</v>
      </c>
      <c r="N91" s="115">
        <v>0</v>
      </c>
      <c r="O91" s="88">
        <v>-130</v>
      </c>
      <c r="P91" s="88">
        <v>-307</v>
      </c>
      <c r="Q91" s="88">
        <v>0</v>
      </c>
      <c r="R91" s="88">
        <v>0</v>
      </c>
      <c r="S91" s="116">
        <v>0</v>
      </c>
      <c r="U91" s="115">
        <v>-437</v>
      </c>
      <c r="V91" s="116">
        <v>8.98</v>
      </c>
      <c r="W91">
        <v>0</v>
      </c>
      <c r="X91">
        <v>-130</v>
      </c>
      <c r="Y91">
        <v>0</v>
      </c>
      <c r="Z91">
        <v>8.98</v>
      </c>
      <c r="AA91">
        <v>-307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-115</v>
      </c>
      <c r="P92" s="88">
        <v>-278</v>
      </c>
      <c r="Q92" s="88">
        <v>0</v>
      </c>
      <c r="R92" s="88">
        <v>0</v>
      </c>
      <c r="S92" s="116">
        <v>0</v>
      </c>
      <c r="U92" s="115">
        <v>-393</v>
      </c>
      <c r="V92" s="116">
        <v>0</v>
      </c>
      <c r="W92">
        <v>0</v>
      </c>
      <c r="X92">
        <v>-115</v>
      </c>
      <c r="Y92">
        <v>0</v>
      </c>
      <c r="Z92">
        <v>0</v>
      </c>
      <c r="AA92">
        <v>-278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5.69</v>
      </c>
      <c r="N93" s="115">
        <v>0</v>
      </c>
      <c r="O93" s="88">
        <v>0</v>
      </c>
      <c r="P93" s="88">
        <v>-262</v>
      </c>
      <c r="Q93" s="88">
        <v>0</v>
      </c>
      <c r="R93" s="88">
        <v>0</v>
      </c>
      <c r="S93" s="116">
        <v>0</v>
      </c>
      <c r="U93" s="115">
        <v>-262</v>
      </c>
      <c r="V93" s="116">
        <v>5.69</v>
      </c>
      <c r="W93">
        <v>0</v>
      </c>
      <c r="X93">
        <v>0</v>
      </c>
      <c r="Y93">
        <v>0</v>
      </c>
      <c r="Z93">
        <v>5.69</v>
      </c>
      <c r="AA93">
        <v>-262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7.53</v>
      </c>
      <c r="N94" s="115">
        <v>0</v>
      </c>
      <c r="O94" s="88">
        <v>0</v>
      </c>
      <c r="P94" s="88">
        <v>-256</v>
      </c>
      <c r="Q94" s="88">
        <v>0</v>
      </c>
      <c r="R94" s="88">
        <v>0</v>
      </c>
      <c r="S94" s="116">
        <v>0</v>
      </c>
      <c r="U94" s="115">
        <v>-256</v>
      </c>
      <c r="V94" s="116">
        <v>7.53</v>
      </c>
      <c r="W94">
        <v>0</v>
      </c>
      <c r="X94">
        <v>0</v>
      </c>
      <c r="Y94">
        <v>0</v>
      </c>
      <c r="Z94">
        <v>7.53</v>
      </c>
      <c r="AA94">
        <v>-256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9.65</v>
      </c>
      <c r="N95" s="115">
        <v>0</v>
      </c>
      <c r="O95" s="88">
        <v>0</v>
      </c>
      <c r="P95" s="88">
        <v>-238</v>
      </c>
      <c r="Q95" s="88">
        <v>0</v>
      </c>
      <c r="R95" s="88">
        <v>0</v>
      </c>
      <c r="S95" s="116">
        <v>0</v>
      </c>
      <c r="U95" s="115">
        <v>-238</v>
      </c>
      <c r="V95" s="116">
        <v>9.65</v>
      </c>
      <c r="W95">
        <v>0</v>
      </c>
      <c r="X95">
        <v>0</v>
      </c>
      <c r="Y95">
        <v>0</v>
      </c>
      <c r="Z95">
        <v>9.65</v>
      </c>
      <c r="AA95">
        <v>-238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6.95</v>
      </c>
      <c r="N96" s="115">
        <v>0</v>
      </c>
      <c r="O96" s="88">
        <v>0</v>
      </c>
      <c r="P96" s="88">
        <v>-237</v>
      </c>
      <c r="Q96" s="88">
        <v>0</v>
      </c>
      <c r="R96" s="88">
        <v>0</v>
      </c>
      <c r="S96" s="116">
        <v>0</v>
      </c>
      <c r="U96" s="115">
        <v>-237</v>
      </c>
      <c r="V96" s="116">
        <v>6.95</v>
      </c>
      <c r="W96">
        <v>0</v>
      </c>
      <c r="X96">
        <v>0</v>
      </c>
      <c r="Y96">
        <v>0</v>
      </c>
      <c r="Z96">
        <v>6.95</v>
      </c>
      <c r="AA96">
        <v>-237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2.7</v>
      </c>
      <c r="N97" s="115">
        <v>0</v>
      </c>
      <c r="O97" s="88">
        <v>0</v>
      </c>
      <c r="P97" s="88">
        <v>-236</v>
      </c>
      <c r="Q97" s="88">
        <v>0</v>
      </c>
      <c r="R97" s="88">
        <v>0</v>
      </c>
      <c r="S97" s="116">
        <v>0</v>
      </c>
      <c r="U97" s="115">
        <v>-236</v>
      </c>
      <c r="V97" s="116">
        <v>2.7</v>
      </c>
      <c r="W97">
        <v>0</v>
      </c>
      <c r="X97">
        <v>0</v>
      </c>
      <c r="Y97">
        <v>0</v>
      </c>
      <c r="Z97">
        <v>2.7</v>
      </c>
      <c r="AA97">
        <v>-236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1.45</v>
      </c>
      <c r="N98" s="115">
        <v>0</v>
      </c>
      <c r="O98" s="88">
        <v>0</v>
      </c>
      <c r="P98" s="88">
        <v>-238</v>
      </c>
      <c r="Q98" s="88">
        <v>0</v>
      </c>
      <c r="R98" s="88">
        <v>0</v>
      </c>
      <c r="S98" s="116">
        <v>0</v>
      </c>
      <c r="U98" s="115">
        <v>-238</v>
      </c>
      <c r="V98" s="116">
        <v>1.45</v>
      </c>
      <c r="W98">
        <v>0</v>
      </c>
      <c r="X98">
        <v>0</v>
      </c>
      <c r="Y98">
        <v>0</v>
      </c>
      <c r="Z98">
        <v>1.45</v>
      </c>
      <c r="AA98">
        <v>-238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0.37157249999999992</v>
      </c>
      <c r="L99" s="111">
        <f t="shared" si="1"/>
        <v>0</v>
      </c>
      <c r="M99" s="111">
        <f t="shared" si="1"/>
        <v>0.1472675</v>
      </c>
      <c r="N99" s="110">
        <f t="shared" si="1"/>
        <v>-1.0629999999999999</v>
      </c>
      <c r="O99" s="111">
        <f t="shared" si="1"/>
        <v>-3.1748699999999999</v>
      </c>
      <c r="P99" s="111">
        <f t="shared" si="1"/>
        <v>-2.6401675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-6.8780375000000005</v>
      </c>
      <c r="V99" s="112">
        <f t="shared" si="1"/>
        <v>0.5188400000000003</v>
      </c>
      <c r="W99">
        <f t="shared" si="1"/>
        <v>-1.0629999999999999</v>
      </c>
      <c r="X99">
        <f t="shared" si="1"/>
        <v>-3.1748699999999999</v>
      </c>
      <c r="Y99">
        <f t="shared" si="1"/>
        <v>0.37157249999999992</v>
      </c>
      <c r="Z99">
        <f t="shared" si="1"/>
        <v>0.1472675</v>
      </c>
      <c r="AA99">
        <f t="shared" si="1"/>
        <v>-2.6401675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467</v>
      </c>
      <c r="AC1" t="s">
        <v>470</v>
      </c>
      <c r="AD1" t="s">
        <v>468</v>
      </c>
      <c r="AE1" t="s">
        <v>468</v>
      </c>
      <c r="AF1" t="s">
        <v>466</v>
      </c>
      <c r="AG1" t="s">
        <v>466</v>
      </c>
      <c r="AH1" t="s">
        <v>466</v>
      </c>
      <c r="AI1" t="s">
        <v>469</v>
      </c>
      <c r="AJ1" t="s">
        <v>465</v>
      </c>
      <c r="AK1" t="s">
        <v>472</v>
      </c>
      <c r="AL1" t="s">
        <v>471</v>
      </c>
      <c r="AM1" t="s">
        <v>474</v>
      </c>
      <c r="AN1" t="s">
        <v>475</v>
      </c>
      <c r="AO1" t="s">
        <v>466</v>
      </c>
      <c r="AP1" t="s">
        <v>475</v>
      </c>
      <c r="AQ1" t="s">
        <v>476</v>
      </c>
      <c r="AR1" t="s">
        <v>466</v>
      </c>
      <c r="AS1" t="s">
        <v>473</v>
      </c>
      <c r="AT1" t="s">
        <v>466</v>
      </c>
      <c r="AU1" t="s">
        <v>477</v>
      </c>
      <c r="AV1" t="s">
        <v>478</v>
      </c>
      <c r="AW1" t="s">
        <v>464</v>
      </c>
      <c r="AX1" t="s">
        <v>464</v>
      </c>
      <c r="AY1" t="s">
        <v>464</v>
      </c>
      <c r="AZ1" t="s">
        <v>479</v>
      </c>
      <c r="BA1" t="s">
        <v>480</v>
      </c>
      <c r="BB1" t="s">
        <v>479</v>
      </c>
      <c r="BC1" t="s">
        <v>482</v>
      </c>
      <c r="BD1" t="s">
        <v>481</v>
      </c>
      <c r="BE1" t="s">
        <v>471</v>
      </c>
      <c r="BF1" t="s">
        <v>464</v>
      </c>
      <c r="BG1" t="s">
        <v>483</v>
      </c>
      <c r="BH1" t="s">
        <v>483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246</v>
      </c>
      <c r="AV2" t="s">
        <v>390</v>
      </c>
      <c r="AW2" t="s">
        <v>268</v>
      </c>
      <c r="AX2" t="s">
        <v>270</v>
      </c>
      <c r="AY2" t="s">
        <v>237</v>
      </c>
      <c r="AZ2" t="s">
        <v>152</v>
      </c>
      <c r="BA2" t="s">
        <v>152</v>
      </c>
      <c r="BB2" t="s">
        <v>152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613.6</v>
      </c>
      <c r="I3" s="95">
        <v>141.22</v>
      </c>
      <c r="J3" s="95">
        <v>97.36</v>
      </c>
      <c r="K3" s="95">
        <v>4.83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193.02</v>
      </c>
      <c r="AC3">
        <v>24.87</v>
      </c>
      <c r="AD3">
        <v>11.58</v>
      </c>
      <c r="AE3">
        <v>76.239999999999995</v>
      </c>
      <c r="AF3">
        <v>40.53</v>
      </c>
      <c r="AG3">
        <v>46.32</v>
      </c>
      <c r="AH3">
        <v>62.25</v>
      </c>
      <c r="AI3">
        <v>49.7</v>
      </c>
      <c r="AJ3">
        <v>24.85</v>
      </c>
      <c r="AK3">
        <v>25</v>
      </c>
      <c r="AL3">
        <v>24.85</v>
      </c>
      <c r="AM3">
        <v>44.39</v>
      </c>
      <c r="AN3">
        <v>14.48</v>
      </c>
      <c r="AO3">
        <v>20.75</v>
      </c>
      <c r="AP3">
        <v>14.48</v>
      </c>
      <c r="AQ3">
        <v>16.41</v>
      </c>
      <c r="AR3">
        <v>14.48</v>
      </c>
      <c r="AS3">
        <v>0</v>
      </c>
      <c r="AT3">
        <v>15.44</v>
      </c>
      <c r="AU3">
        <v>28.95</v>
      </c>
      <c r="AV3">
        <v>0.53</v>
      </c>
      <c r="AW3">
        <v>0.97</v>
      </c>
      <c r="AX3">
        <v>0.93</v>
      </c>
      <c r="AY3">
        <v>0.59</v>
      </c>
      <c r="AZ3">
        <v>0</v>
      </c>
      <c r="BA3">
        <v>0</v>
      </c>
      <c r="BB3">
        <v>4.83</v>
      </c>
      <c r="BC3">
        <v>33.78</v>
      </c>
      <c r="BD3">
        <v>5.08</v>
      </c>
      <c r="BE3">
        <v>57.91</v>
      </c>
      <c r="BF3">
        <v>0.4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613.6</v>
      </c>
      <c r="I4" s="88">
        <v>145.09</v>
      </c>
      <c r="J4" s="88">
        <v>97.36</v>
      </c>
      <c r="K4" s="88">
        <v>4.83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193.02</v>
      </c>
      <c r="AC4">
        <v>24.87</v>
      </c>
      <c r="AD4">
        <v>11.58</v>
      </c>
      <c r="AE4">
        <v>76.239999999999995</v>
      </c>
      <c r="AF4">
        <v>40.53</v>
      </c>
      <c r="AG4">
        <v>46.32</v>
      </c>
      <c r="AH4">
        <v>62.25</v>
      </c>
      <c r="AI4">
        <v>49.7</v>
      </c>
      <c r="AJ4">
        <v>24.85</v>
      </c>
      <c r="AK4">
        <v>25</v>
      </c>
      <c r="AL4">
        <v>24.85</v>
      </c>
      <c r="AM4">
        <v>48.26</v>
      </c>
      <c r="AN4">
        <v>14.48</v>
      </c>
      <c r="AO4">
        <v>20.75</v>
      </c>
      <c r="AP4">
        <v>14.48</v>
      </c>
      <c r="AQ4">
        <v>16.41</v>
      </c>
      <c r="AR4">
        <v>14.48</v>
      </c>
      <c r="AS4">
        <v>0</v>
      </c>
      <c r="AT4">
        <v>15.44</v>
      </c>
      <c r="AU4">
        <v>28.95</v>
      </c>
      <c r="AV4">
        <v>0.53</v>
      </c>
      <c r="AW4">
        <v>0.97</v>
      </c>
      <c r="AX4">
        <v>0.93</v>
      </c>
      <c r="AY4">
        <v>0.59</v>
      </c>
      <c r="AZ4">
        <v>0</v>
      </c>
      <c r="BA4">
        <v>0</v>
      </c>
      <c r="BB4">
        <v>4.83</v>
      </c>
      <c r="BC4">
        <v>33.78</v>
      </c>
      <c r="BD4">
        <v>5.08</v>
      </c>
      <c r="BE4">
        <v>57.91</v>
      </c>
      <c r="BF4">
        <v>0.4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613.6</v>
      </c>
      <c r="I5" s="88">
        <v>147.01999999999998</v>
      </c>
      <c r="J5" s="88">
        <v>97.36</v>
      </c>
      <c r="K5" s="88">
        <v>4.83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193.02</v>
      </c>
      <c r="AC5">
        <v>24.87</v>
      </c>
      <c r="AD5">
        <v>11.58</v>
      </c>
      <c r="AE5">
        <v>76.239999999999995</v>
      </c>
      <c r="AF5">
        <v>40.53</v>
      </c>
      <c r="AG5">
        <v>46.32</v>
      </c>
      <c r="AH5">
        <v>62.25</v>
      </c>
      <c r="AI5">
        <v>49.7</v>
      </c>
      <c r="AJ5">
        <v>24.85</v>
      </c>
      <c r="AK5">
        <v>25</v>
      </c>
      <c r="AL5">
        <v>24.85</v>
      </c>
      <c r="AM5">
        <v>50.19</v>
      </c>
      <c r="AN5">
        <v>14.48</v>
      </c>
      <c r="AO5">
        <v>20.75</v>
      </c>
      <c r="AP5">
        <v>14.48</v>
      </c>
      <c r="AQ5">
        <v>16.41</v>
      </c>
      <c r="AR5">
        <v>14.48</v>
      </c>
      <c r="AS5">
        <v>0</v>
      </c>
      <c r="AT5">
        <v>15.44</v>
      </c>
      <c r="AU5">
        <v>28.95</v>
      </c>
      <c r="AV5">
        <v>0.53</v>
      </c>
      <c r="AW5">
        <v>0.97</v>
      </c>
      <c r="AX5">
        <v>0.93</v>
      </c>
      <c r="AY5">
        <v>0.59</v>
      </c>
      <c r="AZ5">
        <v>0</v>
      </c>
      <c r="BA5">
        <v>0</v>
      </c>
      <c r="BB5">
        <v>4.83</v>
      </c>
      <c r="BC5">
        <v>33.78</v>
      </c>
      <c r="BD5">
        <v>5.08</v>
      </c>
      <c r="BE5">
        <v>57.91</v>
      </c>
      <c r="BF5">
        <v>0.4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613.6</v>
      </c>
      <c r="I6" s="88">
        <v>146.04999999999998</v>
      </c>
      <c r="J6" s="88">
        <v>97.36</v>
      </c>
      <c r="K6" s="88">
        <v>4.83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193.02</v>
      </c>
      <c r="AC6">
        <v>24.87</v>
      </c>
      <c r="AD6">
        <v>11.58</v>
      </c>
      <c r="AE6">
        <v>76.239999999999995</v>
      </c>
      <c r="AF6">
        <v>40.53</v>
      </c>
      <c r="AG6">
        <v>46.32</v>
      </c>
      <c r="AH6">
        <v>62.25</v>
      </c>
      <c r="AI6">
        <v>49.7</v>
      </c>
      <c r="AJ6">
        <v>24.85</v>
      </c>
      <c r="AK6">
        <v>25</v>
      </c>
      <c r="AL6">
        <v>24.85</v>
      </c>
      <c r="AM6">
        <v>49.22</v>
      </c>
      <c r="AN6">
        <v>14.48</v>
      </c>
      <c r="AO6">
        <v>20.75</v>
      </c>
      <c r="AP6">
        <v>14.48</v>
      </c>
      <c r="AQ6">
        <v>16.41</v>
      </c>
      <c r="AR6">
        <v>14.48</v>
      </c>
      <c r="AS6">
        <v>0</v>
      </c>
      <c r="AT6">
        <v>15.44</v>
      </c>
      <c r="AU6">
        <v>28.95</v>
      </c>
      <c r="AV6">
        <v>0.53</v>
      </c>
      <c r="AW6">
        <v>0.97</v>
      </c>
      <c r="AX6">
        <v>0.93</v>
      </c>
      <c r="AY6">
        <v>0.59</v>
      </c>
      <c r="AZ6">
        <v>0</v>
      </c>
      <c r="BA6">
        <v>0</v>
      </c>
      <c r="BB6">
        <v>4.83</v>
      </c>
      <c r="BC6">
        <v>33.78</v>
      </c>
      <c r="BD6">
        <v>5.08</v>
      </c>
      <c r="BE6">
        <v>57.91</v>
      </c>
      <c r="BF6">
        <v>0.4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613.6</v>
      </c>
      <c r="I7" s="88">
        <v>147.01999999999998</v>
      </c>
      <c r="J7" s="88">
        <v>97.36</v>
      </c>
      <c r="K7" s="88">
        <v>4.83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193.02</v>
      </c>
      <c r="AC7">
        <v>24.87</v>
      </c>
      <c r="AD7">
        <v>11.58</v>
      </c>
      <c r="AE7">
        <v>76.239999999999995</v>
      </c>
      <c r="AF7">
        <v>40.53</v>
      </c>
      <c r="AG7">
        <v>46.32</v>
      </c>
      <c r="AH7">
        <v>62.25</v>
      </c>
      <c r="AI7">
        <v>49.7</v>
      </c>
      <c r="AJ7">
        <v>24.85</v>
      </c>
      <c r="AK7">
        <v>25</v>
      </c>
      <c r="AL7">
        <v>24.85</v>
      </c>
      <c r="AM7">
        <v>50.19</v>
      </c>
      <c r="AN7">
        <v>14.48</v>
      </c>
      <c r="AO7">
        <v>20.75</v>
      </c>
      <c r="AP7">
        <v>14.48</v>
      </c>
      <c r="AQ7">
        <v>16.41</v>
      </c>
      <c r="AR7">
        <v>14.48</v>
      </c>
      <c r="AS7">
        <v>0</v>
      </c>
      <c r="AT7">
        <v>15.44</v>
      </c>
      <c r="AU7">
        <v>28.95</v>
      </c>
      <c r="AV7">
        <v>0.53</v>
      </c>
      <c r="AW7">
        <v>0.97</v>
      </c>
      <c r="AX7">
        <v>0.93</v>
      </c>
      <c r="AY7">
        <v>0.59</v>
      </c>
      <c r="AZ7">
        <v>0</v>
      </c>
      <c r="BA7">
        <v>0</v>
      </c>
      <c r="BB7">
        <v>4.83</v>
      </c>
      <c r="BC7">
        <v>33.78</v>
      </c>
      <c r="BD7">
        <v>5.08</v>
      </c>
      <c r="BE7">
        <v>57.91</v>
      </c>
      <c r="BF7">
        <v>0.4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613.6</v>
      </c>
      <c r="I8" s="88">
        <v>150.88</v>
      </c>
      <c r="J8" s="88">
        <v>97.36</v>
      </c>
      <c r="K8" s="88">
        <v>4.83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193.02</v>
      </c>
      <c r="AC8">
        <v>24.87</v>
      </c>
      <c r="AD8">
        <v>11.58</v>
      </c>
      <c r="AE8">
        <v>76.239999999999995</v>
      </c>
      <c r="AF8">
        <v>40.53</v>
      </c>
      <c r="AG8">
        <v>46.32</v>
      </c>
      <c r="AH8">
        <v>62.25</v>
      </c>
      <c r="AI8">
        <v>49.7</v>
      </c>
      <c r="AJ8">
        <v>24.85</v>
      </c>
      <c r="AK8">
        <v>25</v>
      </c>
      <c r="AL8">
        <v>24.85</v>
      </c>
      <c r="AM8">
        <v>54.05</v>
      </c>
      <c r="AN8">
        <v>14.48</v>
      </c>
      <c r="AO8">
        <v>20.75</v>
      </c>
      <c r="AP8">
        <v>14.48</v>
      </c>
      <c r="AQ8">
        <v>16.41</v>
      </c>
      <c r="AR8">
        <v>14.48</v>
      </c>
      <c r="AS8">
        <v>0</v>
      </c>
      <c r="AT8">
        <v>15.44</v>
      </c>
      <c r="AU8">
        <v>28.95</v>
      </c>
      <c r="AV8">
        <v>0.53</v>
      </c>
      <c r="AW8">
        <v>0.97</v>
      </c>
      <c r="AX8">
        <v>0.93</v>
      </c>
      <c r="AY8">
        <v>0.59</v>
      </c>
      <c r="AZ8">
        <v>0</v>
      </c>
      <c r="BA8">
        <v>0</v>
      </c>
      <c r="BB8">
        <v>4.83</v>
      </c>
      <c r="BC8">
        <v>33.78</v>
      </c>
      <c r="BD8">
        <v>5.08</v>
      </c>
      <c r="BE8">
        <v>57.91</v>
      </c>
      <c r="BF8">
        <v>0.4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613.6</v>
      </c>
      <c r="I9" s="88">
        <v>151.84</v>
      </c>
      <c r="J9" s="88">
        <v>97.36</v>
      </c>
      <c r="K9" s="88">
        <v>4.83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193.02</v>
      </c>
      <c r="AC9">
        <v>24.87</v>
      </c>
      <c r="AD9">
        <v>11.58</v>
      </c>
      <c r="AE9">
        <v>76.239999999999995</v>
      </c>
      <c r="AF9">
        <v>40.53</v>
      </c>
      <c r="AG9">
        <v>46.32</v>
      </c>
      <c r="AH9">
        <v>62.25</v>
      </c>
      <c r="AI9">
        <v>49.7</v>
      </c>
      <c r="AJ9">
        <v>24.85</v>
      </c>
      <c r="AK9">
        <v>25</v>
      </c>
      <c r="AL9">
        <v>24.85</v>
      </c>
      <c r="AM9">
        <v>55.01</v>
      </c>
      <c r="AN9">
        <v>14.48</v>
      </c>
      <c r="AO9">
        <v>20.75</v>
      </c>
      <c r="AP9">
        <v>14.48</v>
      </c>
      <c r="AQ9">
        <v>16.41</v>
      </c>
      <c r="AR9">
        <v>14.48</v>
      </c>
      <c r="AS9">
        <v>0</v>
      </c>
      <c r="AT9">
        <v>15.44</v>
      </c>
      <c r="AU9">
        <v>28.95</v>
      </c>
      <c r="AV9">
        <v>0.53</v>
      </c>
      <c r="AW9">
        <v>0.97</v>
      </c>
      <c r="AX9">
        <v>0.93</v>
      </c>
      <c r="AY9">
        <v>0.59</v>
      </c>
      <c r="AZ9">
        <v>0</v>
      </c>
      <c r="BA9">
        <v>0</v>
      </c>
      <c r="BB9">
        <v>4.83</v>
      </c>
      <c r="BC9">
        <v>33.78</v>
      </c>
      <c r="BD9">
        <v>5.08</v>
      </c>
      <c r="BE9">
        <v>57.91</v>
      </c>
      <c r="BF9">
        <v>0.4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613.6</v>
      </c>
      <c r="I10" s="88">
        <v>154.73999999999998</v>
      </c>
      <c r="J10" s="88">
        <v>97.36</v>
      </c>
      <c r="K10" s="88">
        <v>4.83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193.02</v>
      </c>
      <c r="AC10">
        <v>24.87</v>
      </c>
      <c r="AD10">
        <v>11.58</v>
      </c>
      <c r="AE10">
        <v>76.239999999999995</v>
      </c>
      <c r="AF10">
        <v>40.53</v>
      </c>
      <c r="AG10">
        <v>46.32</v>
      </c>
      <c r="AH10">
        <v>62.25</v>
      </c>
      <c r="AI10">
        <v>49.7</v>
      </c>
      <c r="AJ10">
        <v>24.85</v>
      </c>
      <c r="AK10">
        <v>25</v>
      </c>
      <c r="AL10">
        <v>24.85</v>
      </c>
      <c r="AM10">
        <v>57.91</v>
      </c>
      <c r="AN10">
        <v>14.48</v>
      </c>
      <c r="AO10">
        <v>20.75</v>
      </c>
      <c r="AP10">
        <v>14.48</v>
      </c>
      <c r="AQ10">
        <v>16.41</v>
      </c>
      <c r="AR10">
        <v>14.48</v>
      </c>
      <c r="AS10">
        <v>0</v>
      </c>
      <c r="AT10">
        <v>15.44</v>
      </c>
      <c r="AU10">
        <v>28.95</v>
      </c>
      <c r="AV10">
        <v>0.53</v>
      </c>
      <c r="AW10">
        <v>0.97</v>
      </c>
      <c r="AX10">
        <v>0.93</v>
      </c>
      <c r="AY10">
        <v>0.59</v>
      </c>
      <c r="AZ10">
        <v>0</v>
      </c>
      <c r="BA10">
        <v>0</v>
      </c>
      <c r="BB10">
        <v>4.83</v>
      </c>
      <c r="BC10">
        <v>33.78</v>
      </c>
      <c r="BD10">
        <v>5.08</v>
      </c>
      <c r="BE10">
        <v>57.91</v>
      </c>
      <c r="BF10">
        <v>0.4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613.6</v>
      </c>
      <c r="I11" s="88">
        <v>153.76999999999998</v>
      </c>
      <c r="J11" s="88">
        <v>97.31</v>
      </c>
      <c r="K11" s="88">
        <v>4.83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193.02</v>
      </c>
      <c r="AC11">
        <v>24.87</v>
      </c>
      <c r="AD11">
        <v>11.58</v>
      </c>
      <c r="AE11">
        <v>76.239999999999995</v>
      </c>
      <c r="AF11">
        <v>40.53</v>
      </c>
      <c r="AG11">
        <v>46.32</v>
      </c>
      <c r="AH11">
        <v>62.25</v>
      </c>
      <c r="AI11">
        <v>49.7</v>
      </c>
      <c r="AJ11">
        <v>24.85</v>
      </c>
      <c r="AK11">
        <v>25</v>
      </c>
      <c r="AL11">
        <v>24.85</v>
      </c>
      <c r="AM11">
        <v>56.94</v>
      </c>
      <c r="AN11">
        <v>14.48</v>
      </c>
      <c r="AO11">
        <v>20.75</v>
      </c>
      <c r="AP11">
        <v>14.48</v>
      </c>
      <c r="AQ11">
        <v>16.41</v>
      </c>
      <c r="AR11">
        <v>14.48</v>
      </c>
      <c r="AS11">
        <v>0</v>
      </c>
      <c r="AT11">
        <v>15.44</v>
      </c>
      <c r="AU11">
        <v>28.95</v>
      </c>
      <c r="AV11">
        <v>0.53</v>
      </c>
      <c r="AW11">
        <v>0.97</v>
      </c>
      <c r="AX11">
        <v>0.93</v>
      </c>
      <c r="AY11">
        <v>0.59</v>
      </c>
      <c r="AZ11">
        <v>0</v>
      </c>
      <c r="BA11">
        <v>0</v>
      </c>
      <c r="BB11">
        <v>4.83</v>
      </c>
      <c r="BC11">
        <v>33.78</v>
      </c>
      <c r="BD11">
        <v>5.03</v>
      </c>
      <c r="BE11">
        <v>57.91</v>
      </c>
      <c r="BF11">
        <v>0.4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613.6</v>
      </c>
      <c r="I12" s="88">
        <v>154.73999999999998</v>
      </c>
      <c r="J12" s="88">
        <v>97.31</v>
      </c>
      <c r="K12" s="88">
        <v>4.83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193.02</v>
      </c>
      <c r="AC12">
        <v>24.87</v>
      </c>
      <c r="AD12">
        <v>11.58</v>
      </c>
      <c r="AE12">
        <v>76.239999999999995</v>
      </c>
      <c r="AF12">
        <v>40.53</v>
      </c>
      <c r="AG12">
        <v>46.32</v>
      </c>
      <c r="AH12">
        <v>62.25</v>
      </c>
      <c r="AI12">
        <v>49.7</v>
      </c>
      <c r="AJ12">
        <v>24.85</v>
      </c>
      <c r="AK12">
        <v>25</v>
      </c>
      <c r="AL12">
        <v>24.85</v>
      </c>
      <c r="AM12">
        <v>57.91</v>
      </c>
      <c r="AN12">
        <v>14.48</v>
      </c>
      <c r="AO12">
        <v>20.75</v>
      </c>
      <c r="AP12">
        <v>14.48</v>
      </c>
      <c r="AQ12">
        <v>16.41</v>
      </c>
      <c r="AR12">
        <v>14.48</v>
      </c>
      <c r="AS12">
        <v>0</v>
      </c>
      <c r="AT12">
        <v>15.44</v>
      </c>
      <c r="AU12">
        <v>28.95</v>
      </c>
      <c r="AV12">
        <v>0.53</v>
      </c>
      <c r="AW12">
        <v>0.97</v>
      </c>
      <c r="AX12">
        <v>0.93</v>
      </c>
      <c r="AY12">
        <v>0.59</v>
      </c>
      <c r="AZ12">
        <v>0</v>
      </c>
      <c r="BA12">
        <v>0</v>
      </c>
      <c r="BB12">
        <v>4.83</v>
      </c>
      <c r="BC12">
        <v>33.78</v>
      </c>
      <c r="BD12">
        <v>5.03</v>
      </c>
      <c r="BE12">
        <v>57.91</v>
      </c>
      <c r="BF12">
        <v>0.4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613.6</v>
      </c>
      <c r="I13" s="88">
        <v>157.63</v>
      </c>
      <c r="J13" s="88">
        <v>97.31</v>
      </c>
      <c r="K13" s="88">
        <v>4.83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193.02</v>
      </c>
      <c r="AC13">
        <v>24.87</v>
      </c>
      <c r="AD13">
        <v>11.58</v>
      </c>
      <c r="AE13">
        <v>76.239999999999995</v>
      </c>
      <c r="AF13">
        <v>40.53</v>
      </c>
      <c r="AG13">
        <v>46.32</v>
      </c>
      <c r="AH13">
        <v>62.25</v>
      </c>
      <c r="AI13">
        <v>49.7</v>
      </c>
      <c r="AJ13">
        <v>24.85</v>
      </c>
      <c r="AK13">
        <v>25</v>
      </c>
      <c r="AL13">
        <v>24.85</v>
      </c>
      <c r="AM13">
        <v>60.8</v>
      </c>
      <c r="AN13">
        <v>14.48</v>
      </c>
      <c r="AO13">
        <v>20.75</v>
      </c>
      <c r="AP13">
        <v>14.48</v>
      </c>
      <c r="AQ13">
        <v>16.41</v>
      </c>
      <c r="AR13">
        <v>14.48</v>
      </c>
      <c r="AS13">
        <v>0</v>
      </c>
      <c r="AT13">
        <v>15.44</v>
      </c>
      <c r="AU13">
        <v>28.95</v>
      </c>
      <c r="AV13">
        <v>0.53</v>
      </c>
      <c r="AW13">
        <v>0.97</v>
      </c>
      <c r="AX13">
        <v>0.93</v>
      </c>
      <c r="AY13">
        <v>0.59</v>
      </c>
      <c r="AZ13">
        <v>0</v>
      </c>
      <c r="BA13">
        <v>0</v>
      </c>
      <c r="BB13">
        <v>4.83</v>
      </c>
      <c r="BC13">
        <v>33.78</v>
      </c>
      <c r="BD13">
        <v>5.03</v>
      </c>
      <c r="BE13">
        <v>57.91</v>
      </c>
      <c r="BF13">
        <v>0.4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613.6</v>
      </c>
      <c r="I14" s="88">
        <v>159.56</v>
      </c>
      <c r="J14" s="88">
        <v>97.31</v>
      </c>
      <c r="K14" s="88">
        <v>4.83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193.02</v>
      </c>
      <c r="AC14">
        <v>24.87</v>
      </c>
      <c r="AD14">
        <v>11.58</v>
      </c>
      <c r="AE14">
        <v>76.239999999999995</v>
      </c>
      <c r="AF14">
        <v>40.53</v>
      </c>
      <c r="AG14">
        <v>46.32</v>
      </c>
      <c r="AH14">
        <v>62.25</v>
      </c>
      <c r="AI14">
        <v>49.7</v>
      </c>
      <c r="AJ14">
        <v>24.85</v>
      </c>
      <c r="AK14">
        <v>25</v>
      </c>
      <c r="AL14">
        <v>24.85</v>
      </c>
      <c r="AM14">
        <v>62.73</v>
      </c>
      <c r="AN14">
        <v>14.48</v>
      </c>
      <c r="AO14">
        <v>20.75</v>
      </c>
      <c r="AP14">
        <v>14.48</v>
      </c>
      <c r="AQ14">
        <v>16.41</v>
      </c>
      <c r="AR14">
        <v>14.48</v>
      </c>
      <c r="AS14">
        <v>0</v>
      </c>
      <c r="AT14">
        <v>15.44</v>
      </c>
      <c r="AU14">
        <v>28.95</v>
      </c>
      <c r="AV14">
        <v>0.53</v>
      </c>
      <c r="AW14">
        <v>0.97</v>
      </c>
      <c r="AX14">
        <v>0.93</v>
      </c>
      <c r="AY14">
        <v>0.59</v>
      </c>
      <c r="AZ14">
        <v>0</v>
      </c>
      <c r="BA14">
        <v>0</v>
      </c>
      <c r="BB14">
        <v>4.83</v>
      </c>
      <c r="BC14">
        <v>33.78</v>
      </c>
      <c r="BD14">
        <v>5.03</v>
      </c>
      <c r="BE14">
        <v>57.91</v>
      </c>
      <c r="BF14">
        <v>0.4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514.02999999999986</v>
      </c>
      <c r="I15" s="88">
        <v>157.63</v>
      </c>
      <c r="J15" s="88">
        <v>97.31</v>
      </c>
      <c r="K15" s="88">
        <v>4.83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193.02</v>
      </c>
      <c r="AC15">
        <v>0</v>
      </c>
      <c r="AD15">
        <v>49.22</v>
      </c>
      <c r="AE15">
        <v>38.6</v>
      </c>
      <c r="AF15">
        <v>40.53</v>
      </c>
      <c r="AG15">
        <v>46.32</v>
      </c>
      <c r="AH15">
        <v>62.25</v>
      </c>
      <c r="AI15">
        <v>49.7</v>
      </c>
      <c r="AJ15">
        <v>0</v>
      </c>
      <c r="AK15">
        <v>0</v>
      </c>
      <c r="AL15">
        <v>0</v>
      </c>
      <c r="AM15">
        <v>60.8</v>
      </c>
      <c r="AN15">
        <v>14.48</v>
      </c>
      <c r="AO15">
        <v>20.75</v>
      </c>
      <c r="AP15">
        <v>14.48</v>
      </c>
      <c r="AQ15">
        <v>16.41</v>
      </c>
      <c r="AR15">
        <v>14.48</v>
      </c>
      <c r="AS15">
        <v>0</v>
      </c>
      <c r="AT15">
        <v>15.44</v>
      </c>
      <c r="AU15">
        <v>28.95</v>
      </c>
      <c r="AV15">
        <v>0.53</v>
      </c>
      <c r="AW15">
        <v>0.97</v>
      </c>
      <c r="AX15">
        <v>0.93</v>
      </c>
      <c r="AY15">
        <v>0.59</v>
      </c>
      <c r="AZ15">
        <v>0</v>
      </c>
      <c r="BA15">
        <v>0</v>
      </c>
      <c r="BB15">
        <v>4.83</v>
      </c>
      <c r="BC15">
        <v>33.78</v>
      </c>
      <c r="BD15">
        <v>5.03</v>
      </c>
      <c r="BE15">
        <v>57.91</v>
      </c>
      <c r="BF15">
        <v>0.4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514.02999999999986</v>
      </c>
      <c r="I16" s="88">
        <v>158.6</v>
      </c>
      <c r="J16" s="88">
        <v>97.31</v>
      </c>
      <c r="K16" s="88">
        <v>4.83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193.02</v>
      </c>
      <c r="AC16">
        <v>0</v>
      </c>
      <c r="AD16">
        <v>49.22</v>
      </c>
      <c r="AE16">
        <v>38.6</v>
      </c>
      <c r="AF16">
        <v>40.53</v>
      </c>
      <c r="AG16">
        <v>46.32</v>
      </c>
      <c r="AH16">
        <v>62.25</v>
      </c>
      <c r="AI16">
        <v>49.7</v>
      </c>
      <c r="AJ16">
        <v>0</v>
      </c>
      <c r="AK16">
        <v>0</v>
      </c>
      <c r="AL16">
        <v>0</v>
      </c>
      <c r="AM16">
        <v>61.77</v>
      </c>
      <c r="AN16">
        <v>14.48</v>
      </c>
      <c r="AO16">
        <v>20.75</v>
      </c>
      <c r="AP16">
        <v>14.48</v>
      </c>
      <c r="AQ16">
        <v>16.41</v>
      </c>
      <c r="AR16">
        <v>14.48</v>
      </c>
      <c r="AS16">
        <v>0</v>
      </c>
      <c r="AT16">
        <v>15.44</v>
      </c>
      <c r="AU16">
        <v>28.95</v>
      </c>
      <c r="AV16">
        <v>0.53</v>
      </c>
      <c r="AW16">
        <v>0.97</v>
      </c>
      <c r="AX16">
        <v>0.93</v>
      </c>
      <c r="AY16">
        <v>0.59</v>
      </c>
      <c r="AZ16">
        <v>0</v>
      </c>
      <c r="BA16">
        <v>0</v>
      </c>
      <c r="BB16">
        <v>4.83</v>
      </c>
      <c r="BC16">
        <v>33.78</v>
      </c>
      <c r="BD16">
        <v>5.03</v>
      </c>
      <c r="BE16">
        <v>57.91</v>
      </c>
      <c r="BF16">
        <v>0.4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514.02999999999986</v>
      </c>
      <c r="I17" s="88">
        <v>163.42000000000002</v>
      </c>
      <c r="J17" s="88">
        <v>97.31</v>
      </c>
      <c r="K17" s="88">
        <v>4.83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193.02</v>
      </c>
      <c r="AC17">
        <v>0</v>
      </c>
      <c r="AD17">
        <v>49.22</v>
      </c>
      <c r="AE17">
        <v>38.6</v>
      </c>
      <c r="AF17">
        <v>40.53</v>
      </c>
      <c r="AG17">
        <v>46.32</v>
      </c>
      <c r="AH17">
        <v>62.25</v>
      </c>
      <c r="AI17">
        <v>49.7</v>
      </c>
      <c r="AJ17">
        <v>0</v>
      </c>
      <c r="AK17">
        <v>0</v>
      </c>
      <c r="AL17">
        <v>0</v>
      </c>
      <c r="AM17">
        <v>66.59</v>
      </c>
      <c r="AN17">
        <v>14.48</v>
      </c>
      <c r="AO17">
        <v>20.75</v>
      </c>
      <c r="AP17">
        <v>14.48</v>
      </c>
      <c r="AQ17">
        <v>16.41</v>
      </c>
      <c r="AR17">
        <v>14.48</v>
      </c>
      <c r="AS17">
        <v>0</v>
      </c>
      <c r="AT17">
        <v>15.44</v>
      </c>
      <c r="AU17">
        <v>28.95</v>
      </c>
      <c r="AV17">
        <v>0.53</v>
      </c>
      <c r="AW17">
        <v>0.97</v>
      </c>
      <c r="AX17">
        <v>0.93</v>
      </c>
      <c r="AY17">
        <v>0.59</v>
      </c>
      <c r="AZ17">
        <v>0</v>
      </c>
      <c r="BA17">
        <v>0</v>
      </c>
      <c r="BB17">
        <v>4.83</v>
      </c>
      <c r="BC17">
        <v>33.78</v>
      </c>
      <c r="BD17">
        <v>5.03</v>
      </c>
      <c r="BE17">
        <v>57.91</v>
      </c>
      <c r="BF17">
        <v>0.4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514.02999999999986</v>
      </c>
      <c r="I18" s="88">
        <v>162.46</v>
      </c>
      <c r="J18" s="88">
        <v>97.31</v>
      </c>
      <c r="K18" s="88">
        <v>4.83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193.02</v>
      </c>
      <c r="AC18">
        <v>0</v>
      </c>
      <c r="AD18">
        <v>49.22</v>
      </c>
      <c r="AE18">
        <v>38.6</v>
      </c>
      <c r="AF18">
        <v>40.53</v>
      </c>
      <c r="AG18">
        <v>46.32</v>
      </c>
      <c r="AH18">
        <v>62.25</v>
      </c>
      <c r="AI18">
        <v>49.7</v>
      </c>
      <c r="AJ18">
        <v>0</v>
      </c>
      <c r="AK18">
        <v>0</v>
      </c>
      <c r="AL18">
        <v>0</v>
      </c>
      <c r="AM18">
        <v>65.63</v>
      </c>
      <c r="AN18">
        <v>14.48</v>
      </c>
      <c r="AO18">
        <v>20.75</v>
      </c>
      <c r="AP18">
        <v>14.48</v>
      </c>
      <c r="AQ18">
        <v>16.41</v>
      </c>
      <c r="AR18">
        <v>14.48</v>
      </c>
      <c r="AS18">
        <v>0</v>
      </c>
      <c r="AT18">
        <v>15.44</v>
      </c>
      <c r="AU18">
        <v>28.95</v>
      </c>
      <c r="AV18">
        <v>0.53</v>
      </c>
      <c r="AW18">
        <v>0.97</v>
      </c>
      <c r="AX18">
        <v>0.93</v>
      </c>
      <c r="AY18">
        <v>0.59</v>
      </c>
      <c r="AZ18">
        <v>0</v>
      </c>
      <c r="BA18">
        <v>0</v>
      </c>
      <c r="BB18">
        <v>4.83</v>
      </c>
      <c r="BC18">
        <v>33.78</v>
      </c>
      <c r="BD18">
        <v>5.03</v>
      </c>
      <c r="BE18">
        <v>57.91</v>
      </c>
      <c r="BF18">
        <v>0.4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514.02999999999986</v>
      </c>
      <c r="I19" s="88">
        <v>147.97999999999999</v>
      </c>
      <c r="J19" s="88">
        <v>97.27000000000001</v>
      </c>
      <c r="K19" s="88">
        <v>4.83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193.02</v>
      </c>
      <c r="AC19">
        <v>0</v>
      </c>
      <c r="AD19">
        <v>49.22</v>
      </c>
      <c r="AE19">
        <v>38.6</v>
      </c>
      <c r="AF19">
        <v>40.53</v>
      </c>
      <c r="AG19">
        <v>46.32</v>
      </c>
      <c r="AH19">
        <v>62.25</v>
      </c>
      <c r="AI19">
        <v>49.7</v>
      </c>
      <c r="AJ19">
        <v>0</v>
      </c>
      <c r="AK19">
        <v>0</v>
      </c>
      <c r="AL19">
        <v>0</v>
      </c>
      <c r="AM19">
        <v>62.73</v>
      </c>
      <c r="AN19">
        <v>14.48</v>
      </c>
      <c r="AO19">
        <v>20.75</v>
      </c>
      <c r="AP19">
        <v>14.48</v>
      </c>
      <c r="AQ19">
        <v>4.83</v>
      </c>
      <c r="AR19">
        <v>14.48</v>
      </c>
      <c r="AS19">
        <v>0</v>
      </c>
      <c r="AT19">
        <v>15.44</v>
      </c>
      <c r="AU19">
        <v>28.95</v>
      </c>
      <c r="AV19">
        <v>0.53</v>
      </c>
      <c r="AW19">
        <v>0.97</v>
      </c>
      <c r="AX19">
        <v>0.93</v>
      </c>
      <c r="AY19">
        <v>0.59</v>
      </c>
      <c r="AZ19">
        <v>0</v>
      </c>
      <c r="BA19">
        <v>0</v>
      </c>
      <c r="BB19">
        <v>4.83</v>
      </c>
      <c r="BC19">
        <v>33.78</v>
      </c>
      <c r="BD19">
        <v>4.99</v>
      </c>
      <c r="BE19">
        <v>57.91</v>
      </c>
      <c r="BF19">
        <v>0.4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514.02999999999986</v>
      </c>
      <c r="I20" s="88">
        <v>146.04999999999998</v>
      </c>
      <c r="J20" s="88">
        <v>97.27000000000001</v>
      </c>
      <c r="K20" s="88">
        <v>4.83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193.02</v>
      </c>
      <c r="AC20">
        <v>0</v>
      </c>
      <c r="AD20">
        <v>49.22</v>
      </c>
      <c r="AE20">
        <v>38.6</v>
      </c>
      <c r="AF20">
        <v>40.53</v>
      </c>
      <c r="AG20">
        <v>46.32</v>
      </c>
      <c r="AH20">
        <v>62.25</v>
      </c>
      <c r="AI20">
        <v>49.7</v>
      </c>
      <c r="AJ20">
        <v>0</v>
      </c>
      <c r="AK20">
        <v>0</v>
      </c>
      <c r="AL20">
        <v>0</v>
      </c>
      <c r="AM20">
        <v>60.8</v>
      </c>
      <c r="AN20">
        <v>14.48</v>
      </c>
      <c r="AO20">
        <v>20.75</v>
      </c>
      <c r="AP20">
        <v>14.48</v>
      </c>
      <c r="AQ20">
        <v>4.83</v>
      </c>
      <c r="AR20">
        <v>14.48</v>
      </c>
      <c r="AS20">
        <v>0</v>
      </c>
      <c r="AT20">
        <v>15.44</v>
      </c>
      <c r="AU20">
        <v>28.95</v>
      </c>
      <c r="AV20">
        <v>0.53</v>
      </c>
      <c r="AW20">
        <v>0.97</v>
      </c>
      <c r="AX20">
        <v>0.93</v>
      </c>
      <c r="AY20">
        <v>0.59</v>
      </c>
      <c r="AZ20">
        <v>0</v>
      </c>
      <c r="BA20">
        <v>0</v>
      </c>
      <c r="BB20">
        <v>4.83</v>
      </c>
      <c r="BC20">
        <v>33.78</v>
      </c>
      <c r="BD20">
        <v>4.99</v>
      </c>
      <c r="BE20">
        <v>57.91</v>
      </c>
      <c r="BF20">
        <v>0.4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514.02999999999986</v>
      </c>
      <c r="I21" s="88">
        <v>140.26000000000002</v>
      </c>
      <c r="J21" s="88">
        <v>97.27000000000001</v>
      </c>
      <c r="K21" s="88">
        <v>4.83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193.02</v>
      </c>
      <c r="AC21">
        <v>0</v>
      </c>
      <c r="AD21">
        <v>49.22</v>
      </c>
      <c r="AE21">
        <v>38.6</v>
      </c>
      <c r="AF21">
        <v>40.53</v>
      </c>
      <c r="AG21">
        <v>46.32</v>
      </c>
      <c r="AH21">
        <v>62.25</v>
      </c>
      <c r="AI21">
        <v>49.7</v>
      </c>
      <c r="AJ21">
        <v>0</v>
      </c>
      <c r="AK21">
        <v>0</v>
      </c>
      <c r="AL21">
        <v>0</v>
      </c>
      <c r="AM21">
        <v>55.01</v>
      </c>
      <c r="AN21">
        <v>14.48</v>
      </c>
      <c r="AO21">
        <v>20.75</v>
      </c>
      <c r="AP21">
        <v>14.48</v>
      </c>
      <c r="AQ21">
        <v>4.83</v>
      </c>
      <c r="AR21">
        <v>14.48</v>
      </c>
      <c r="AS21">
        <v>0</v>
      </c>
      <c r="AT21">
        <v>15.44</v>
      </c>
      <c r="AU21">
        <v>28.95</v>
      </c>
      <c r="AV21">
        <v>0.53</v>
      </c>
      <c r="AW21">
        <v>0.97</v>
      </c>
      <c r="AX21">
        <v>0.93</v>
      </c>
      <c r="AY21">
        <v>0.59</v>
      </c>
      <c r="AZ21">
        <v>0</v>
      </c>
      <c r="BA21">
        <v>0</v>
      </c>
      <c r="BB21">
        <v>4.83</v>
      </c>
      <c r="BC21">
        <v>33.78</v>
      </c>
      <c r="BD21">
        <v>4.99</v>
      </c>
      <c r="BE21">
        <v>57.91</v>
      </c>
      <c r="BF21">
        <v>0.4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514.02999999999986</v>
      </c>
      <c r="I22" s="88">
        <v>142.19</v>
      </c>
      <c r="J22" s="88">
        <v>97.27000000000001</v>
      </c>
      <c r="K22" s="88">
        <v>4.83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193.02</v>
      </c>
      <c r="AC22">
        <v>0</v>
      </c>
      <c r="AD22">
        <v>49.22</v>
      </c>
      <c r="AE22">
        <v>38.6</v>
      </c>
      <c r="AF22">
        <v>40.53</v>
      </c>
      <c r="AG22">
        <v>46.32</v>
      </c>
      <c r="AH22">
        <v>62.25</v>
      </c>
      <c r="AI22">
        <v>49.7</v>
      </c>
      <c r="AJ22">
        <v>0</v>
      </c>
      <c r="AK22">
        <v>0</v>
      </c>
      <c r="AL22">
        <v>0</v>
      </c>
      <c r="AM22">
        <v>56.94</v>
      </c>
      <c r="AN22">
        <v>14.48</v>
      </c>
      <c r="AO22">
        <v>20.75</v>
      </c>
      <c r="AP22">
        <v>14.48</v>
      </c>
      <c r="AQ22">
        <v>4.83</v>
      </c>
      <c r="AR22">
        <v>14.48</v>
      </c>
      <c r="AS22">
        <v>0</v>
      </c>
      <c r="AT22">
        <v>15.44</v>
      </c>
      <c r="AU22">
        <v>28.95</v>
      </c>
      <c r="AV22">
        <v>0.53</v>
      </c>
      <c r="AW22">
        <v>0.97</v>
      </c>
      <c r="AX22">
        <v>0.93</v>
      </c>
      <c r="AY22">
        <v>0.59</v>
      </c>
      <c r="AZ22">
        <v>0</v>
      </c>
      <c r="BA22">
        <v>0</v>
      </c>
      <c r="BB22">
        <v>4.83</v>
      </c>
      <c r="BC22">
        <v>33.78</v>
      </c>
      <c r="BD22">
        <v>4.99</v>
      </c>
      <c r="BE22">
        <v>57.91</v>
      </c>
      <c r="BF22">
        <v>0.4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514.02999999999986</v>
      </c>
      <c r="I23" s="88">
        <v>155.70000000000002</v>
      </c>
      <c r="J23" s="88">
        <v>97.27000000000001</v>
      </c>
      <c r="K23" s="88">
        <v>4.83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193.02</v>
      </c>
      <c r="AC23">
        <v>0</v>
      </c>
      <c r="AD23">
        <v>49.22</v>
      </c>
      <c r="AE23">
        <v>38.6</v>
      </c>
      <c r="AF23">
        <v>40.53</v>
      </c>
      <c r="AG23">
        <v>46.32</v>
      </c>
      <c r="AH23">
        <v>62.25</v>
      </c>
      <c r="AI23">
        <v>49.7</v>
      </c>
      <c r="AJ23">
        <v>0</v>
      </c>
      <c r="AK23">
        <v>0</v>
      </c>
      <c r="AL23">
        <v>0</v>
      </c>
      <c r="AM23">
        <v>70.45</v>
      </c>
      <c r="AN23">
        <v>14.48</v>
      </c>
      <c r="AO23">
        <v>20.75</v>
      </c>
      <c r="AP23">
        <v>14.48</v>
      </c>
      <c r="AQ23">
        <v>4.83</v>
      </c>
      <c r="AR23">
        <v>14.48</v>
      </c>
      <c r="AS23">
        <v>0</v>
      </c>
      <c r="AT23">
        <v>15.44</v>
      </c>
      <c r="AU23">
        <v>28.95</v>
      </c>
      <c r="AV23">
        <v>0.53</v>
      </c>
      <c r="AW23">
        <v>0.97</v>
      </c>
      <c r="AX23">
        <v>0.93</v>
      </c>
      <c r="AY23">
        <v>0.59</v>
      </c>
      <c r="AZ23">
        <v>0</v>
      </c>
      <c r="BA23">
        <v>0</v>
      </c>
      <c r="BB23">
        <v>4.83</v>
      </c>
      <c r="BC23">
        <v>33.78</v>
      </c>
      <c r="BD23">
        <v>4.99</v>
      </c>
      <c r="BE23">
        <v>57.91</v>
      </c>
      <c r="BF23">
        <v>0.4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514.02999999999986</v>
      </c>
      <c r="I24" s="88">
        <v>146.04999999999998</v>
      </c>
      <c r="J24" s="88">
        <v>97.27000000000001</v>
      </c>
      <c r="K24" s="88">
        <v>4.83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193.02</v>
      </c>
      <c r="AC24">
        <v>0</v>
      </c>
      <c r="AD24">
        <v>49.22</v>
      </c>
      <c r="AE24">
        <v>38.6</v>
      </c>
      <c r="AF24">
        <v>40.53</v>
      </c>
      <c r="AG24">
        <v>46.32</v>
      </c>
      <c r="AH24">
        <v>62.25</v>
      </c>
      <c r="AI24">
        <v>49.7</v>
      </c>
      <c r="AJ24">
        <v>0</v>
      </c>
      <c r="AK24">
        <v>0</v>
      </c>
      <c r="AL24">
        <v>0</v>
      </c>
      <c r="AM24">
        <v>60.8</v>
      </c>
      <c r="AN24">
        <v>14.48</v>
      </c>
      <c r="AO24">
        <v>20.75</v>
      </c>
      <c r="AP24">
        <v>14.48</v>
      </c>
      <c r="AQ24">
        <v>4.83</v>
      </c>
      <c r="AR24">
        <v>14.48</v>
      </c>
      <c r="AS24">
        <v>0</v>
      </c>
      <c r="AT24">
        <v>15.44</v>
      </c>
      <c r="AU24">
        <v>28.95</v>
      </c>
      <c r="AV24">
        <v>0.53</v>
      </c>
      <c r="AW24">
        <v>0.97</v>
      </c>
      <c r="AX24">
        <v>0.93</v>
      </c>
      <c r="AY24">
        <v>0.59</v>
      </c>
      <c r="AZ24">
        <v>0</v>
      </c>
      <c r="BA24">
        <v>0</v>
      </c>
      <c r="BB24">
        <v>4.83</v>
      </c>
      <c r="BC24">
        <v>33.78</v>
      </c>
      <c r="BD24">
        <v>4.99</v>
      </c>
      <c r="BE24">
        <v>57.91</v>
      </c>
      <c r="BF24">
        <v>0.4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514.02999999999986</v>
      </c>
      <c r="I25" s="88">
        <v>139.30000000000001</v>
      </c>
      <c r="J25" s="88">
        <v>97.27000000000001</v>
      </c>
      <c r="K25" s="88">
        <v>4.83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193.02</v>
      </c>
      <c r="AC25">
        <v>0</v>
      </c>
      <c r="AD25">
        <v>49.22</v>
      </c>
      <c r="AE25">
        <v>38.6</v>
      </c>
      <c r="AF25">
        <v>40.53</v>
      </c>
      <c r="AG25">
        <v>46.32</v>
      </c>
      <c r="AH25">
        <v>62.25</v>
      </c>
      <c r="AI25">
        <v>49.7</v>
      </c>
      <c r="AJ25">
        <v>0</v>
      </c>
      <c r="AK25">
        <v>0</v>
      </c>
      <c r="AL25">
        <v>0</v>
      </c>
      <c r="AM25">
        <v>54.05</v>
      </c>
      <c r="AN25">
        <v>14.48</v>
      </c>
      <c r="AO25">
        <v>20.75</v>
      </c>
      <c r="AP25">
        <v>14.48</v>
      </c>
      <c r="AQ25">
        <v>4.83</v>
      </c>
      <c r="AR25">
        <v>14.48</v>
      </c>
      <c r="AS25">
        <v>0</v>
      </c>
      <c r="AT25">
        <v>15.44</v>
      </c>
      <c r="AU25">
        <v>28.95</v>
      </c>
      <c r="AV25">
        <v>0.53</v>
      </c>
      <c r="AW25">
        <v>0.97</v>
      </c>
      <c r="AX25">
        <v>0.93</v>
      </c>
      <c r="AY25">
        <v>0.59</v>
      </c>
      <c r="AZ25">
        <v>0</v>
      </c>
      <c r="BA25">
        <v>0</v>
      </c>
      <c r="BB25">
        <v>4.83</v>
      </c>
      <c r="BC25">
        <v>33.78</v>
      </c>
      <c r="BD25">
        <v>4.99</v>
      </c>
      <c r="BE25">
        <v>57.91</v>
      </c>
      <c r="BF25">
        <v>0.4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514.02999999999986</v>
      </c>
      <c r="I26" s="88">
        <v>137.37</v>
      </c>
      <c r="J26" s="88">
        <v>97.27000000000001</v>
      </c>
      <c r="K26" s="88">
        <v>4.83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193.02</v>
      </c>
      <c r="AC26">
        <v>0</v>
      </c>
      <c r="AD26">
        <v>49.22</v>
      </c>
      <c r="AE26">
        <v>38.6</v>
      </c>
      <c r="AF26">
        <v>40.53</v>
      </c>
      <c r="AG26">
        <v>46.32</v>
      </c>
      <c r="AH26">
        <v>62.25</v>
      </c>
      <c r="AI26">
        <v>49.7</v>
      </c>
      <c r="AJ26">
        <v>0</v>
      </c>
      <c r="AK26">
        <v>0</v>
      </c>
      <c r="AL26">
        <v>0</v>
      </c>
      <c r="AM26">
        <v>52.12</v>
      </c>
      <c r="AN26">
        <v>14.48</v>
      </c>
      <c r="AO26">
        <v>20.75</v>
      </c>
      <c r="AP26">
        <v>14.48</v>
      </c>
      <c r="AQ26">
        <v>4.83</v>
      </c>
      <c r="AR26">
        <v>14.48</v>
      </c>
      <c r="AS26">
        <v>0</v>
      </c>
      <c r="AT26">
        <v>15.44</v>
      </c>
      <c r="AU26">
        <v>28.95</v>
      </c>
      <c r="AV26">
        <v>0.53</v>
      </c>
      <c r="AW26">
        <v>0.97</v>
      </c>
      <c r="AX26">
        <v>0.93</v>
      </c>
      <c r="AY26">
        <v>0.59</v>
      </c>
      <c r="AZ26">
        <v>0</v>
      </c>
      <c r="BA26">
        <v>0</v>
      </c>
      <c r="BB26">
        <v>4.83</v>
      </c>
      <c r="BC26">
        <v>33.78</v>
      </c>
      <c r="BD26">
        <v>4.99</v>
      </c>
      <c r="BE26">
        <v>57.91</v>
      </c>
      <c r="BF26">
        <v>0.4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405.65</v>
      </c>
      <c r="I27" s="88">
        <v>110.82000000000001</v>
      </c>
      <c r="J27" s="88">
        <v>97.17</v>
      </c>
      <c r="K27" s="88">
        <v>24.130000000000003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193.02</v>
      </c>
      <c r="AC27">
        <v>0</v>
      </c>
      <c r="AD27">
        <v>49.22</v>
      </c>
      <c r="AE27">
        <v>38.6</v>
      </c>
      <c r="AF27">
        <v>40.53</v>
      </c>
      <c r="AG27">
        <v>0</v>
      </c>
      <c r="AH27">
        <v>0</v>
      </c>
      <c r="AI27">
        <v>49.7</v>
      </c>
      <c r="AJ27">
        <v>0</v>
      </c>
      <c r="AK27">
        <v>0</v>
      </c>
      <c r="AL27">
        <v>0</v>
      </c>
      <c r="AM27">
        <v>76.239999999999995</v>
      </c>
      <c r="AN27">
        <v>0</v>
      </c>
      <c r="AO27">
        <v>0</v>
      </c>
      <c r="AP27">
        <v>14.48</v>
      </c>
      <c r="AQ27">
        <v>4.83</v>
      </c>
      <c r="AR27">
        <v>14.48</v>
      </c>
      <c r="AS27">
        <v>0</v>
      </c>
      <c r="AT27">
        <v>0</v>
      </c>
      <c r="AU27">
        <v>28.95</v>
      </c>
      <c r="AV27">
        <v>0.53</v>
      </c>
      <c r="AW27">
        <v>0.97</v>
      </c>
      <c r="AX27">
        <v>0.93</v>
      </c>
      <c r="AY27">
        <v>0.59</v>
      </c>
      <c r="AZ27">
        <v>0</v>
      </c>
      <c r="BA27">
        <v>19.3</v>
      </c>
      <c r="BB27">
        <v>4.83</v>
      </c>
      <c r="BC27">
        <v>33.78</v>
      </c>
      <c r="BD27">
        <v>4.8899999999999997</v>
      </c>
      <c r="BE27">
        <v>57.91</v>
      </c>
      <c r="BF27">
        <v>0.59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407.04999999999995</v>
      </c>
      <c r="I28" s="88">
        <v>120.11000000000001</v>
      </c>
      <c r="J28" s="88">
        <v>97.17</v>
      </c>
      <c r="K28" s="88">
        <v>24.130000000000003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193.02</v>
      </c>
      <c r="AC28">
        <v>0</v>
      </c>
      <c r="AD28">
        <v>49.22</v>
      </c>
      <c r="AE28">
        <v>38.6</v>
      </c>
      <c r="AF28">
        <v>40.53</v>
      </c>
      <c r="AG28">
        <v>0</v>
      </c>
      <c r="AH28">
        <v>0</v>
      </c>
      <c r="AI28">
        <v>49.7</v>
      </c>
      <c r="AJ28">
        <v>0</v>
      </c>
      <c r="AK28">
        <v>0</v>
      </c>
      <c r="AL28">
        <v>0</v>
      </c>
      <c r="AM28">
        <v>84.93</v>
      </c>
      <c r="AN28">
        <v>0</v>
      </c>
      <c r="AO28">
        <v>0</v>
      </c>
      <c r="AP28">
        <v>14.48</v>
      </c>
      <c r="AQ28">
        <v>4.83</v>
      </c>
      <c r="AR28">
        <v>14.48</v>
      </c>
      <c r="AS28">
        <v>0</v>
      </c>
      <c r="AT28">
        <v>0</v>
      </c>
      <c r="AU28">
        <v>28.95</v>
      </c>
      <c r="AV28">
        <v>0.53</v>
      </c>
      <c r="AW28">
        <v>0.97</v>
      </c>
      <c r="AX28">
        <v>0.93</v>
      </c>
      <c r="AY28">
        <v>0.59</v>
      </c>
      <c r="AZ28">
        <v>0</v>
      </c>
      <c r="BA28">
        <v>19.3</v>
      </c>
      <c r="BB28">
        <v>4.83</v>
      </c>
      <c r="BC28">
        <v>33.78</v>
      </c>
      <c r="BD28">
        <v>4.8899999999999997</v>
      </c>
      <c r="BE28">
        <v>57.91</v>
      </c>
      <c r="BF28">
        <v>0.59</v>
      </c>
      <c r="BG28">
        <v>1.4</v>
      </c>
      <c r="BH28">
        <v>0.6</v>
      </c>
    </row>
    <row r="29" spans="1:60">
      <c r="A29" t="s">
        <v>269</v>
      </c>
      <c r="G29" t="s">
        <v>71</v>
      </c>
      <c r="H29" s="115">
        <v>407.75</v>
      </c>
      <c r="I29" s="88">
        <v>114.62000000000002</v>
      </c>
      <c r="J29" s="88">
        <v>97.17</v>
      </c>
      <c r="K29" s="88">
        <v>24.130000000000003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193.02</v>
      </c>
      <c r="AC29">
        <v>0</v>
      </c>
      <c r="AD29">
        <v>49.22</v>
      </c>
      <c r="AE29">
        <v>38.6</v>
      </c>
      <c r="AF29">
        <v>40.53</v>
      </c>
      <c r="AG29">
        <v>0</v>
      </c>
      <c r="AH29">
        <v>0</v>
      </c>
      <c r="AI29">
        <v>49.7</v>
      </c>
      <c r="AJ29">
        <v>0</v>
      </c>
      <c r="AK29">
        <v>0</v>
      </c>
      <c r="AL29">
        <v>0</v>
      </c>
      <c r="AM29">
        <v>79.14</v>
      </c>
      <c r="AN29">
        <v>0</v>
      </c>
      <c r="AO29">
        <v>0</v>
      </c>
      <c r="AP29">
        <v>14.48</v>
      </c>
      <c r="AQ29">
        <v>4.83</v>
      </c>
      <c r="AR29">
        <v>14.48</v>
      </c>
      <c r="AS29">
        <v>0</v>
      </c>
      <c r="AT29">
        <v>0</v>
      </c>
      <c r="AU29">
        <v>28.95</v>
      </c>
      <c r="AV29">
        <v>0.53</v>
      </c>
      <c r="AW29">
        <v>0.97</v>
      </c>
      <c r="AX29">
        <v>0.93</v>
      </c>
      <c r="AY29">
        <v>0.59</v>
      </c>
      <c r="AZ29">
        <v>0</v>
      </c>
      <c r="BA29">
        <v>19.3</v>
      </c>
      <c r="BB29">
        <v>4.83</v>
      </c>
      <c r="BC29">
        <v>33.78</v>
      </c>
      <c r="BD29">
        <v>4.8899999999999997</v>
      </c>
      <c r="BE29">
        <v>57.91</v>
      </c>
      <c r="BF29">
        <v>0.59</v>
      </c>
      <c r="BG29">
        <v>2.1</v>
      </c>
      <c r="BH29">
        <v>0.9</v>
      </c>
    </row>
    <row r="30" spans="1:60">
      <c r="A30" t="s">
        <v>270</v>
      </c>
      <c r="G30" t="s">
        <v>72</v>
      </c>
      <c r="H30" s="115">
        <v>408.45</v>
      </c>
      <c r="I30" s="88">
        <v>111.06000000000002</v>
      </c>
      <c r="J30" s="88">
        <v>97.17</v>
      </c>
      <c r="K30" s="88">
        <v>24.130000000000003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193.02</v>
      </c>
      <c r="AC30">
        <v>0</v>
      </c>
      <c r="AD30">
        <v>49.22</v>
      </c>
      <c r="AE30">
        <v>38.6</v>
      </c>
      <c r="AF30">
        <v>40.53</v>
      </c>
      <c r="AG30">
        <v>0</v>
      </c>
      <c r="AH30">
        <v>0</v>
      </c>
      <c r="AI30">
        <v>49.7</v>
      </c>
      <c r="AJ30">
        <v>0</v>
      </c>
      <c r="AK30">
        <v>0</v>
      </c>
      <c r="AL30">
        <v>0</v>
      </c>
      <c r="AM30">
        <v>75.28</v>
      </c>
      <c r="AN30">
        <v>0</v>
      </c>
      <c r="AO30">
        <v>0</v>
      </c>
      <c r="AP30">
        <v>14.48</v>
      </c>
      <c r="AQ30">
        <v>4.83</v>
      </c>
      <c r="AR30">
        <v>14.48</v>
      </c>
      <c r="AS30">
        <v>0</v>
      </c>
      <c r="AT30">
        <v>0</v>
      </c>
      <c r="AU30">
        <v>28.95</v>
      </c>
      <c r="AV30">
        <v>0.53</v>
      </c>
      <c r="AW30">
        <v>0.97</v>
      </c>
      <c r="AX30">
        <v>0.93</v>
      </c>
      <c r="AY30">
        <v>0.59</v>
      </c>
      <c r="AZ30">
        <v>0</v>
      </c>
      <c r="BA30">
        <v>19.3</v>
      </c>
      <c r="BB30">
        <v>4.83</v>
      </c>
      <c r="BC30">
        <v>33.78</v>
      </c>
      <c r="BD30">
        <v>4.8899999999999997</v>
      </c>
      <c r="BE30">
        <v>57.91</v>
      </c>
      <c r="BF30">
        <v>0.59</v>
      </c>
      <c r="BG30">
        <v>2.8</v>
      </c>
      <c r="BH30">
        <v>1.2</v>
      </c>
    </row>
    <row r="31" spans="1:60">
      <c r="A31" t="s">
        <v>280</v>
      </c>
      <c r="G31" t="s">
        <v>73</v>
      </c>
      <c r="H31" s="115">
        <v>409.84999999999997</v>
      </c>
      <c r="I31" s="88">
        <v>112.8</v>
      </c>
      <c r="J31" s="88">
        <v>97.17</v>
      </c>
      <c r="K31" s="88">
        <v>24.130000000000003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193.02</v>
      </c>
      <c r="AC31">
        <v>0</v>
      </c>
      <c r="AD31">
        <v>49.22</v>
      </c>
      <c r="AE31">
        <v>38.6</v>
      </c>
      <c r="AF31">
        <v>40.53</v>
      </c>
      <c r="AG31">
        <v>0</v>
      </c>
      <c r="AH31">
        <v>0</v>
      </c>
      <c r="AI31">
        <v>49.7</v>
      </c>
      <c r="AJ31">
        <v>0</v>
      </c>
      <c r="AK31">
        <v>0</v>
      </c>
      <c r="AL31">
        <v>0</v>
      </c>
      <c r="AM31">
        <v>81.069999999999993</v>
      </c>
      <c r="AN31">
        <v>0</v>
      </c>
      <c r="AO31">
        <v>0</v>
      </c>
      <c r="AP31">
        <v>14.48</v>
      </c>
      <c r="AQ31">
        <v>0</v>
      </c>
      <c r="AR31">
        <v>14.48</v>
      </c>
      <c r="AS31">
        <v>0</v>
      </c>
      <c r="AT31">
        <v>0</v>
      </c>
      <c r="AU31">
        <v>28.95</v>
      </c>
      <c r="AV31">
        <v>0.53</v>
      </c>
      <c r="AW31">
        <v>0.97</v>
      </c>
      <c r="AX31">
        <v>0.93</v>
      </c>
      <c r="AY31">
        <v>0.59</v>
      </c>
      <c r="AZ31">
        <v>0</v>
      </c>
      <c r="BA31">
        <v>19.3</v>
      </c>
      <c r="BB31">
        <v>4.83</v>
      </c>
      <c r="BC31">
        <v>33.78</v>
      </c>
      <c r="BD31">
        <v>4.8899999999999997</v>
      </c>
      <c r="BE31">
        <v>57.91</v>
      </c>
      <c r="BF31">
        <v>0.59</v>
      </c>
      <c r="BG31">
        <v>4.2</v>
      </c>
      <c r="BH31">
        <v>1.8</v>
      </c>
    </row>
    <row r="32" spans="1:60">
      <c r="A32" t="s">
        <v>281</v>
      </c>
      <c r="G32" t="s">
        <v>74</v>
      </c>
      <c r="H32" s="115">
        <v>411.25</v>
      </c>
      <c r="I32" s="88">
        <v>116.29</v>
      </c>
      <c r="J32" s="88">
        <v>97.17</v>
      </c>
      <c r="K32" s="88">
        <v>24.130000000000003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193.02</v>
      </c>
      <c r="AC32">
        <v>0</v>
      </c>
      <c r="AD32">
        <v>49.22</v>
      </c>
      <c r="AE32">
        <v>38.6</v>
      </c>
      <c r="AF32">
        <v>40.53</v>
      </c>
      <c r="AG32">
        <v>0</v>
      </c>
      <c r="AH32">
        <v>0</v>
      </c>
      <c r="AI32">
        <v>49.7</v>
      </c>
      <c r="AJ32">
        <v>0</v>
      </c>
      <c r="AK32">
        <v>0</v>
      </c>
      <c r="AL32">
        <v>0</v>
      </c>
      <c r="AM32">
        <v>83.96</v>
      </c>
      <c r="AN32">
        <v>0</v>
      </c>
      <c r="AO32">
        <v>0</v>
      </c>
      <c r="AP32">
        <v>14.48</v>
      </c>
      <c r="AQ32">
        <v>0</v>
      </c>
      <c r="AR32">
        <v>14.48</v>
      </c>
      <c r="AS32">
        <v>0</v>
      </c>
      <c r="AT32">
        <v>0</v>
      </c>
      <c r="AU32">
        <v>28.95</v>
      </c>
      <c r="AV32">
        <v>0.53</v>
      </c>
      <c r="AW32">
        <v>0.97</v>
      </c>
      <c r="AX32">
        <v>0.93</v>
      </c>
      <c r="AY32">
        <v>0.59</v>
      </c>
      <c r="AZ32">
        <v>0</v>
      </c>
      <c r="BA32">
        <v>19.3</v>
      </c>
      <c r="BB32">
        <v>4.83</v>
      </c>
      <c r="BC32">
        <v>33.78</v>
      </c>
      <c r="BD32">
        <v>4.8899999999999997</v>
      </c>
      <c r="BE32">
        <v>57.91</v>
      </c>
      <c r="BF32">
        <v>0.59</v>
      </c>
      <c r="BG32">
        <v>5.6</v>
      </c>
      <c r="BH32">
        <v>2.4</v>
      </c>
    </row>
    <row r="33" spans="1:60">
      <c r="A33" t="s">
        <v>282</v>
      </c>
      <c r="G33" t="s">
        <v>75</v>
      </c>
      <c r="H33" s="115">
        <v>414.15999999999997</v>
      </c>
      <c r="I33" s="88">
        <v>115.60000000000001</v>
      </c>
      <c r="J33" s="88">
        <v>97.17</v>
      </c>
      <c r="K33" s="88">
        <v>24.130000000000003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193.02</v>
      </c>
      <c r="AC33">
        <v>0</v>
      </c>
      <c r="AD33">
        <v>49.22</v>
      </c>
      <c r="AE33">
        <v>38.6</v>
      </c>
      <c r="AF33">
        <v>40.53</v>
      </c>
      <c r="AG33">
        <v>0</v>
      </c>
      <c r="AH33">
        <v>0</v>
      </c>
      <c r="AI33">
        <v>49.7</v>
      </c>
      <c r="AJ33">
        <v>0</v>
      </c>
      <c r="AK33">
        <v>0</v>
      </c>
      <c r="AL33">
        <v>0</v>
      </c>
      <c r="AM33">
        <v>82.03</v>
      </c>
      <c r="AN33">
        <v>0</v>
      </c>
      <c r="AO33">
        <v>0</v>
      </c>
      <c r="AP33">
        <v>14.48</v>
      </c>
      <c r="AQ33">
        <v>0</v>
      </c>
      <c r="AR33">
        <v>14.48</v>
      </c>
      <c r="AS33">
        <v>0</v>
      </c>
      <c r="AT33">
        <v>0</v>
      </c>
      <c r="AU33">
        <v>28.95</v>
      </c>
      <c r="AV33">
        <v>0.53</v>
      </c>
      <c r="AW33">
        <v>0.97</v>
      </c>
      <c r="AX33">
        <v>0.93</v>
      </c>
      <c r="AY33">
        <v>0.59</v>
      </c>
      <c r="AZ33">
        <v>0</v>
      </c>
      <c r="BA33">
        <v>19.3</v>
      </c>
      <c r="BB33">
        <v>4.83</v>
      </c>
      <c r="BC33">
        <v>33.78</v>
      </c>
      <c r="BD33">
        <v>4.8899999999999997</v>
      </c>
      <c r="BE33">
        <v>57.91</v>
      </c>
      <c r="BF33">
        <v>0.59</v>
      </c>
      <c r="BG33">
        <v>8.51</v>
      </c>
      <c r="BH33">
        <v>3.64</v>
      </c>
    </row>
    <row r="34" spans="1:60">
      <c r="A34" t="s">
        <v>283</v>
      </c>
      <c r="G34" t="s">
        <v>76</v>
      </c>
      <c r="H34" s="115">
        <v>415.02</v>
      </c>
      <c r="I34" s="88">
        <v>119.84</v>
      </c>
      <c r="J34" s="88">
        <v>97.17</v>
      </c>
      <c r="K34" s="88">
        <v>24.130000000000003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193.02</v>
      </c>
      <c r="AC34">
        <v>0</v>
      </c>
      <c r="AD34">
        <v>49.22</v>
      </c>
      <c r="AE34">
        <v>38.6</v>
      </c>
      <c r="AF34">
        <v>40.53</v>
      </c>
      <c r="AG34">
        <v>0</v>
      </c>
      <c r="AH34">
        <v>0</v>
      </c>
      <c r="AI34">
        <v>49.7</v>
      </c>
      <c r="AJ34">
        <v>0</v>
      </c>
      <c r="AK34">
        <v>0</v>
      </c>
      <c r="AL34">
        <v>0</v>
      </c>
      <c r="AM34">
        <v>85.89</v>
      </c>
      <c r="AN34">
        <v>0</v>
      </c>
      <c r="AO34">
        <v>0</v>
      </c>
      <c r="AP34">
        <v>14.48</v>
      </c>
      <c r="AQ34">
        <v>0</v>
      </c>
      <c r="AR34">
        <v>14.48</v>
      </c>
      <c r="AS34">
        <v>0</v>
      </c>
      <c r="AT34">
        <v>0</v>
      </c>
      <c r="AU34">
        <v>28.95</v>
      </c>
      <c r="AV34">
        <v>0.53</v>
      </c>
      <c r="AW34">
        <v>0.97</v>
      </c>
      <c r="AX34">
        <v>0.93</v>
      </c>
      <c r="AY34">
        <v>0.59</v>
      </c>
      <c r="AZ34">
        <v>0</v>
      </c>
      <c r="BA34">
        <v>19.3</v>
      </c>
      <c r="BB34">
        <v>4.83</v>
      </c>
      <c r="BC34">
        <v>33.78</v>
      </c>
      <c r="BD34">
        <v>4.8899999999999997</v>
      </c>
      <c r="BE34">
        <v>57.91</v>
      </c>
      <c r="BF34">
        <v>0.59</v>
      </c>
      <c r="BG34">
        <v>9.3699999999999992</v>
      </c>
      <c r="BH34">
        <v>4.0199999999999996</v>
      </c>
    </row>
    <row r="35" spans="1:60">
      <c r="A35" t="s">
        <v>298</v>
      </c>
      <c r="G35" t="s">
        <v>77</v>
      </c>
      <c r="H35" s="115">
        <v>417.43</v>
      </c>
      <c r="I35" s="88">
        <v>121.78</v>
      </c>
      <c r="J35" s="88">
        <v>97.09</v>
      </c>
      <c r="K35" s="88">
        <v>24.130000000000003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193.02</v>
      </c>
      <c r="AC35">
        <v>0</v>
      </c>
      <c r="AD35">
        <v>49.22</v>
      </c>
      <c r="AE35">
        <v>38.6</v>
      </c>
      <c r="AF35">
        <v>40.53</v>
      </c>
      <c r="AG35">
        <v>0</v>
      </c>
      <c r="AH35">
        <v>0</v>
      </c>
      <c r="AI35">
        <v>49.7</v>
      </c>
      <c r="AJ35">
        <v>0</v>
      </c>
      <c r="AK35">
        <v>0</v>
      </c>
      <c r="AL35">
        <v>0</v>
      </c>
      <c r="AM35">
        <v>86.86</v>
      </c>
      <c r="AN35">
        <v>0</v>
      </c>
      <c r="AO35">
        <v>0</v>
      </c>
      <c r="AP35">
        <v>14.48</v>
      </c>
      <c r="AQ35">
        <v>0</v>
      </c>
      <c r="AR35">
        <v>14.48</v>
      </c>
      <c r="AS35">
        <v>0</v>
      </c>
      <c r="AT35">
        <v>0</v>
      </c>
      <c r="AU35">
        <v>28.95</v>
      </c>
      <c r="AV35">
        <v>0.53</v>
      </c>
      <c r="AW35">
        <v>0.97</v>
      </c>
      <c r="AX35">
        <v>0.97</v>
      </c>
      <c r="AY35">
        <v>0.59</v>
      </c>
      <c r="AZ35">
        <v>0</v>
      </c>
      <c r="BA35">
        <v>19.3</v>
      </c>
      <c r="BB35">
        <v>4.83</v>
      </c>
      <c r="BC35">
        <v>33.78</v>
      </c>
      <c r="BD35">
        <v>4.8099999999999996</v>
      </c>
      <c r="BE35">
        <v>57.91</v>
      </c>
      <c r="BF35">
        <v>0.59</v>
      </c>
      <c r="BG35">
        <v>11.64</v>
      </c>
      <c r="BH35">
        <v>4.99</v>
      </c>
    </row>
    <row r="36" spans="1:60">
      <c r="A36" t="s">
        <v>331</v>
      </c>
      <c r="G36" t="s">
        <v>78</v>
      </c>
      <c r="H36" s="115">
        <v>419.29</v>
      </c>
      <c r="I36" s="88">
        <v>113.89000000000001</v>
      </c>
      <c r="J36" s="88">
        <v>97.09</v>
      </c>
      <c r="K36" s="88">
        <v>24.130000000000003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193.02</v>
      </c>
      <c r="AC36">
        <v>0</v>
      </c>
      <c r="AD36">
        <v>49.22</v>
      </c>
      <c r="AE36">
        <v>38.6</v>
      </c>
      <c r="AF36">
        <v>40.53</v>
      </c>
      <c r="AG36">
        <v>0</v>
      </c>
      <c r="AH36">
        <v>0</v>
      </c>
      <c r="AI36">
        <v>49.7</v>
      </c>
      <c r="AJ36">
        <v>0</v>
      </c>
      <c r="AK36">
        <v>0</v>
      </c>
      <c r="AL36">
        <v>0</v>
      </c>
      <c r="AM36">
        <v>78.17</v>
      </c>
      <c r="AN36">
        <v>0</v>
      </c>
      <c r="AO36">
        <v>0</v>
      </c>
      <c r="AP36">
        <v>14.48</v>
      </c>
      <c r="AQ36">
        <v>0</v>
      </c>
      <c r="AR36">
        <v>14.48</v>
      </c>
      <c r="AS36">
        <v>0</v>
      </c>
      <c r="AT36">
        <v>0</v>
      </c>
      <c r="AU36">
        <v>28.95</v>
      </c>
      <c r="AV36">
        <v>0.53</v>
      </c>
      <c r="AW36">
        <v>0.97</v>
      </c>
      <c r="AX36">
        <v>0.97</v>
      </c>
      <c r="AY36">
        <v>0.59</v>
      </c>
      <c r="AZ36">
        <v>0</v>
      </c>
      <c r="BA36">
        <v>19.3</v>
      </c>
      <c r="BB36">
        <v>4.83</v>
      </c>
      <c r="BC36">
        <v>33.78</v>
      </c>
      <c r="BD36">
        <v>4.8099999999999996</v>
      </c>
      <c r="BE36">
        <v>57.91</v>
      </c>
      <c r="BF36">
        <v>0.59</v>
      </c>
      <c r="BG36">
        <v>13.5</v>
      </c>
      <c r="BH36">
        <v>5.79</v>
      </c>
    </row>
    <row r="37" spans="1:60">
      <c r="A37" t="s">
        <v>332</v>
      </c>
      <c r="G37" t="s">
        <v>79</v>
      </c>
      <c r="H37" s="115">
        <v>421.73</v>
      </c>
      <c r="I37" s="88">
        <v>115.9</v>
      </c>
      <c r="J37" s="88">
        <v>97.09</v>
      </c>
      <c r="K37" s="88">
        <v>24.130000000000003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193.02</v>
      </c>
      <c r="AC37">
        <v>0</v>
      </c>
      <c r="AD37">
        <v>49.22</v>
      </c>
      <c r="AE37">
        <v>38.6</v>
      </c>
      <c r="AF37">
        <v>40.53</v>
      </c>
      <c r="AG37">
        <v>0</v>
      </c>
      <c r="AH37">
        <v>0</v>
      </c>
      <c r="AI37">
        <v>49.7</v>
      </c>
      <c r="AJ37">
        <v>0</v>
      </c>
      <c r="AK37">
        <v>0</v>
      </c>
      <c r="AL37">
        <v>0</v>
      </c>
      <c r="AM37">
        <v>79.14</v>
      </c>
      <c r="AN37">
        <v>0</v>
      </c>
      <c r="AO37">
        <v>0</v>
      </c>
      <c r="AP37">
        <v>14.48</v>
      </c>
      <c r="AQ37">
        <v>0</v>
      </c>
      <c r="AR37">
        <v>14.48</v>
      </c>
      <c r="AS37">
        <v>0</v>
      </c>
      <c r="AT37">
        <v>0</v>
      </c>
      <c r="AU37">
        <v>28.95</v>
      </c>
      <c r="AV37">
        <v>0.53</v>
      </c>
      <c r="AW37">
        <v>0.97</v>
      </c>
      <c r="AX37">
        <v>0.97</v>
      </c>
      <c r="AY37">
        <v>0.59</v>
      </c>
      <c r="AZ37">
        <v>0</v>
      </c>
      <c r="BA37">
        <v>19.3</v>
      </c>
      <c r="BB37">
        <v>4.83</v>
      </c>
      <c r="BC37">
        <v>33.78</v>
      </c>
      <c r="BD37">
        <v>4.8099999999999996</v>
      </c>
      <c r="BE37">
        <v>57.91</v>
      </c>
      <c r="BF37">
        <v>0.59</v>
      </c>
      <c r="BG37">
        <v>15.94</v>
      </c>
      <c r="BH37">
        <v>6.83</v>
      </c>
    </row>
    <row r="38" spans="1:60">
      <c r="A38" t="s">
        <v>333</v>
      </c>
      <c r="G38" t="s">
        <v>80</v>
      </c>
      <c r="H38" s="115">
        <v>423.82000000000005</v>
      </c>
      <c r="I38" s="88">
        <v>116.80000000000001</v>
      </c>
      <c r="J38" s="88">
        <v>97.09</v>
      </c>
      <c r="K38" s="88">
        <v>24.130000000000003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193.02</v>
      </c>
      <c r="AC38">
        <v>0</v>
      </c>
      <c r="AD38">
        <v>49.22</v>
      </c>
      <c r="AE38">
        <v>38.6</v>
      </c>
      <c r="AF38">
        <v>40.53</v>
      </c>
      <c r="AG38">
        <v>0</v>
      </c>
      <c r="AH38">
        <v>0</v>
      </c>
      <c r="AI38">
        <v>49.7</v>
      </c>
      <c r="AJ38">
        <v>0</v>
      </c>
      <c r="AK38">
        <v>0</v>
      </c>
      <c r="AL38">
        <v>0</v>
      </c>
      <c r="AM38">
        <v>79.14</v>
      </c>
      <c r="AN38">
        <v>0</v>
      </c>
      <c r="AO38">
        <v>0</v>
      </c>
      <c r="AP38">
        <v>14.48</v>
      </c>
      <c r="AQ38">
        <v>0</v>
      </c>
      <c r="AR38">
        <v>14.48</v>
      </c>
      <c r="AS38">
        <v>0</v>
      </c>
      <c r="AT38">
        <v>0</v>
      </c>
      <c r="AU38">
        <v>28.95</v>
      </c>
      <c r="AV38">
        <v>0.53</v>
      </c>
      <c r="AW38">
        <v>0.97</v>
      </c>
      <c r="AX38">
        <v>0.97</v>
      </c>
      <c r="AY38">
        <v>0.59</v>
      </c>
      <c r="AZ38">
        <v>0</v>
      </c>
      <c r="BA38">
        <v>19.3</v>
      </c>
      <c r="BB38">
        <v>4.83</v>
      </c>
      <c r="BC38">
        <v>33.78</v>
      </c>
      <c r="BD38">
        <v>4.8099999999999996</v>
      </c>
      <c r="BE38">
        <v>57.91</v>
      </c>
      <c r="BF38">
        <v>0.59</v>
      </c>
      <c r="BG38">
        <v>18.03</v>
      </c>
      <c r="BH38">
        <v>7.73</v>
      </c>
    </row>
    <row r="39" spans="1:60">
      <c r="A39" t="s">
        <v>334</v>
      </c>
      <c r="G39" t="s">
        <v>81</v>
      </c>
      <c r="H39" s="115">
        <v>425.92</v>
      </c>
      <c r="I39" s="88">
        <v>119.61</v>
      </c>
      <c r="J39" s="88">
        <v>97.09</v>
      </c>
      <c r="K39" s="88">
        <v>24.130000000000003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193.02</v>
      </c>
      <c r="AC39">
        <v>0</v>
      </c>
      <c r="AD39">
        <v>49.22</v>
      </c>
      <c r="AE39">
        <v>38.6</v>
      </c>
      <c r="AF39">
        <v>40.53</v>
      </c>
      <c r="AG39">
        <v>0</v>
      </c>
      <c r="AH39">
        <v>0</v>
      </c>
      <c r="AI39">
        <v>49.7</v>
      </c>
      <c r="AJ39">
        <v>0</v>
      </c>
      <c r="AK39">
        <v>0</v>
      </c>
      <c r="AL39">
        <v>0</v>
      </c>
      <c r="AM39">
        <v>81.069999999999993</v>
      </c>
      <c r="AN39">
        <v>0</v>
      </c>
      <c r="AO39">
        <v>0</v>
      </c>
      <c r="AP39">
        <v>14.48</v>
      </c>
      <c r="AQ39">
        <v>0</v>
      </c>
      <c r="AR39">
        <v>14.48</v>
      </c>
      <c r="AS39">
        <v>0</v>
      </c>
      <c r="AT39">
        <v>0</v>
      </c>
      <c r="AU39">
        <v>28.95</v>
      </c>
      <c r="AV39">
        <v>0.57999999999999996</v>
      </c>
      <c r="AW39">
        <v>0.97</v>
      </c>
      <c r="AX39">
        <v>0.97</v>
      </c>
      <c r="AY39">
        <v>0.59</v>
      </c>
      <c r="AZ39">
        <v>0</v>
      </c>
      <c r="BA39">
        <v>19.3</v>
      </c>
      <c r="BB39">
        <v>4.83</v>
      </c>
      <c r="BC39">
        <v>33.78</v>
      </c>
      <c r="BD39">
        <v>4.8099999999999996</v>
      </c>
      <c r="BE39">
        <v>57.91</v>
      </c>
      <c r="BF39">
        <v>0.59</v>
      </c>
      <c r="BG39">
        <v>20.079999999999998</v>
      </c>
      <c r="BH39">
        <v>8.61</v>
      </c>
    </row>
    <row r="40" spans="1:60">
      <c r="A40" t="s">
        <v>355</v>
      </c>
      <c r="G40" t="s">
        <v>82</v>
      </c>
      <c r="H40" s="115">
        <v>427.92</v>
      </c>
      <c r="I40" s="88">
        <v>116.6</v>
      </c>
      <c r="J40" s="88">
        <v>97.09</v>
      </c>
      <c r="K40" s="88">
        <v>24.130000000000003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193.02</v>
      </c>
      <c r="AC40">
        <v>0</v>
      </c>
      <c r="AD40">
        <v>49.22</v>
      </c>
      <c r="AE40">
        <v>38.6</v>
      </c>
      <c r="AF40">
        <v>40.53</v>
      </c>
      <c r="AG40">
        <v>0</v>
      </c>
      <c r="AH40">
        <v>0</v>
      </c>
      <c r="AI40">
        <v>49.7</v>
      </c>
      <c r="AJ40">
        <v>0</v>
      </c>
      <c r="AK40">
        <v>0</v>
      </c>
      <c r="AL40">
        <v>0</v>
      </c>
      <c r="AM40">
        <v>77.209999999999994</v>
      </c>
      <c r="AN40">
        <v>0</v>
      </c>
      <c r="AO40">
        <v>0</v>
      </c>
      <c r="AP40">
        <v>14.48</v>
      </c>
      <c r="AQ40">
        <v>0</v>
      </c>
      <c r="AR40">
        <v>14.48</v>
      </c>
      <c r="AS40">
        <v>0</v>
      </c>
      <c r="AT40">
        <v>0</v>
      </c>
      <c r="AU40">
        <v>28.95</v>
      </c>
      <c r="AV40">
        <v>0.57999999999999996</v>
      </c>
      <c r="AW40">
        <v>0.97</v>
      </c>
      <c r="AX40">
        <v>0.97</v>
      </c>
      <c r="AY40">
        <v>0.59</v>
      </c>
      <c r="AZ40">
        <v>0</v>
      </c>
      <c r="BA40">
        <v>19.3</v>
      </c>
      <c r="BB40">
        <v>4.83</v>
      </c>
      <c r="BC40">
        <v>33.78</v>
      </c>
      <c r="BD40">
        <v>4.8099999999999996</v>
      </c>
      <c r="BE40">
        <v>57.91</v>
      </c>
      <c r="BF40">
        <v>0.59</v>
      </c>
      <c r="BG40">
        <v>22.08</v>
      </c>
      <c r="BH40">
        <v>9.4600000000000009</v>
      </c>
    </row>
    <row r="41" spans="1:60">
      <c r="A41" t="s">
        <v>356</v>
      </c>
      <c r="G41" t="s">
        <v>83</v>
      </c>
      <c r="H41" s="115">
        <v>429.86</v>
      </c>
      <c r="I41" s="88">
        <v>119.36000000000001</v>
      </c>
      <c r="J41" s="88">
        <v>97.09</v>
      </c>
      <c r="K41" s="88">
        <v>24.130000000000003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193.02</v>
      </c>
      <c r="AC41">
        <v>0</v>
      </c>
      <c r="AD41">
        <v>49.22</v>
      </c>
      <c r="AE41">
        <v>38.6</v>
      </c>
      <c r="AF41">
        <v>40.53</v>
      </c>
      <c r="AG41">
        <v>0</v>
      </c>
      <c r="AH41">
        <v>0</v>
      </c>
      <c r="AI41">
        <v>49.7</v>
      </c>
      <c r="AJ41">
        <v>0</v>
      </c>
      <c r="AK41">
        <v>0</v>
      </c>
      <c r="AL41">
        <v>0</v>
      </c>
      <c r="AM41">
        <v>79.14</v>
      </c>
      <c r="AN41">
        <v>0</v>
      </c>
      <c r="AO41">
        <v>0</v>
      </c>
      <c r="AP41">
        <v>14.48</v>
      </c>
      <c r="AQ41">
        <v>0</v>
      </c>
      <c r="AR41">
        <v>14.48</v>
      </c>
      <c r="AS41">
        <v>0</v>
      </c>
      <c r="AT41">
        <v>0</v>
      </c>
      <c r="AU41">
        <v>28.95</v>
      </c>
      <c r="AV41">
        <v>0.57999999999999996</v>
      </c>
      <c r="AW41">
        <v>0.97</v>
      </c>
      <c r="AX41">
        <v>0.97</v>
      </c>
      <c r="AY41">
        <v>0.59</v>
      </c>
      <c r="AZ41">
        <v>0</v>
      </c>
      <c r="BA41">
        <v>19.3</v>
      </c>
      <c r="BB41">
        <v>4.83</v>
      </c>
      <c r="BC41">
        <v>33.78</v>
      </c>
      <c r="BD41">
        <v>4.8099999999999996</v>
      </c>
      <c r="BE41">
        <v>57.91</v>
      </c>
      <c r="BF41">
        <v>0.59</v>
      </c>
      <c r="BG41">
        <v>24.02</v>
      </c>
      <c r="BH41">
        <v>10.29</v>
      </c>
    </row>
    <row r="42" spans="1:60">
      <c r="A42" t="s">
        <v>357</v>
      </c>
      <c r="G42" t="s">
        <v>84</v>
      </c>
      <c r="H42" s="115">
        <v>432.04</v>
      </c>
      <c r="I42" s="88">
        <v>124.16000000000001</v>
      </c>
      <c r="J42" s="88">
        <v>97.09</v>
      </c>
      <c r="K42" s="88">
        <v>24.130000000000003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193.02</v>
      </c>
      <c r="AC42">
        <v>0</v>
      </c>
      <c r="AD42">
        <v>49.22</v>
      </c>
      <c r="AE42">
        <v>38.6</v>
      </c>
      <c r="AF42">
        <v>40.53</v>
      </c>
      <c r="AG42">
        <v>0</v>
      </c>
      <c r="AH42">
        <v>0</v>
      </c>
      <c r="AI42">
        <v>49.7</v>
      </c>
      <c r="AJ42">
        <v>0</v>
      </c>
      <c r="AK42">
        <v>0</v>
      </c>
      <c r="AL42">
        <v>0</v>
      </c>
      <c r="AM42">
        <v>83</v>
      </c>
      <c r="AN42">
        <v>0</v>
      </c>
      <c r="AO42">
        <v>0</v>
      </c>
      <c r="AP42">
        <v>14.48</v>
      </c>
      <c r="AQ42">
        <v>0</v>
      </c>
      <c r="AR42">
        <v>14.48</v>
      </c>
      <c r="AS42">
        <v>0</v>
      </c>
      <c r="AT42">
        <v>0</v>
      </c>
      <c r="AU42">
        <v>28.95</v>
      </c>
      <c r="AV42">
        <v>0.57999999999999996</v>
      </c>
      <c r="AW42">
        <v>0.97</v>
      </c>
      <c r="AX42">
        <v>0.97</v>
      </c>
      <c r="AY42">
        <v>0.59</v>
      </c>
      <c r="AZ42">
        <v>0</v>
      </c>
      <c r="BA42">
        <v>19.3</v>
      </c>
      <c r="BB42">
        <v>4.83</v>
      </c>
      <c r="BC42">
        <v>33.78</v>
      </c>
      <c r="BD42">
        <v>4.8099999999999996</v>
      </c>
      <c r="BE42">
        <v>57.91</v>
      </c>
      <c r="BF42">
        <v>0.59</v>
      </c>
      <c r="BG42">
        <v>26.2</v>
      </c>
      <c r="BH42">
        <v>11.23</v>
      </c>
    </row>
    <row r="43" spans="1:60">
      <c r="A43" t="s">
        <v>363</v>
      </c>
      <c r="G43" t="s">
        <v>85</v>
      </c>
      <c r="H43" s="115">
        <v>433.05</v>
      </c>
      <c r="I43" s="88">
        <v>112.04</v>
      </c>
      <c r="J43" s="88">
        <v>97.09</v>
      </c>
      <c r="K43" s="88">
        <v>24.13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193.02</v>
      </c>
      <c r="AC43">
        <v>0</v>
      </c>
      <c r="AD43">
        <v>49.22</v>
      </c>
      <c r="AE43">
        <v>38.6</v>
      </c>
      <c r="AF43">
        <v>40.53</v>
      </c>
      <c r="AG43">
        <v>0</v>
      </c>
      <c r="AH43">
        <v>0</v>
      </c>
      <c r="AI43">
        <v>49.7</v>
      </c>
      <c r="AJ43">
        <v>0</v>
      </c>
      <c r="AK43">
        <v>0</v>
      </c>
      <c r="AL43">
        <v>0</v>
      </c>
      <c r="AM43">
        <v>70.45</v>
      </c>
      <c r="AN43">
        <v>0</v>
      </c>
      <c r="AO43">
        <v>0</v>
      </c>
      <c r="AP43">
        <v>14.48</v>
      </c>
      <c r="AQ43">
        <v>0</v>
      </c>
      <c r="AR43">
        <v>14.48</v>
      </c>
      <c r="AS43">
        <v>0</v>
      </c>
      <c r="AT43">
        <v>0</v>
      </c>
      <c r="AU43">
        <v>28.95</v>
      </c>
      <c r="AV43">
        <v>0.57999999999999996</v>
      </c>
      <c r="AW43">
        <v>0.97</v>
      </c>
      <c r="AX43">
        <v>0.97</v>
      </c>
      <c r="AY43">
        <v>0.59</v>
      </c>
      <c r="AZ43">
        <v>0.97</v>
      </c>
      <c r="BA43">
        <v>19.3</v>
      </c>
      <c r="BB43">
        <v>3.86</v>
      </c>
      <c r="BC43">
        <v>33.78</v>
      </c>
      <c r="BD43">
        <v>4.8099999999999996</v>
      </c>
      <c r="BE43">
        <v>57.91</v>
      </c>
      <c r="BF43">
        <v>0.59</v>
      </c>
      <c r="BG43">
        <v>27.21</v>
      </c>
      <c r="BH43">
        <v>11.66</v>
      </c>
    </row>
    <row r="44" spans="1:60">
      <c r="A44" t="s">
        <v>367</v>
      </c>
      <c r="G44" t="s">
        <v>86</v>
      </c>
      <c r="H44" s="115">
        <v>434.83000000000004</v>
      </c>
      <c r="I44" s="88">
        <v>121.5</v>
      </c>
      <c r="J44" s="88">
        <v>97.09</v>
      </c>
      <c r="K44" s="88">
        <v>24.13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193.02</v>
      </c>
      <c r="AC44">
        <v>0</v>
      </c>
      <c r="AD44">
        <v>49.22</v>
      </c>
      <c r="AE44">
        <v>38.6</v>
      </c>
      <c r="AF44">
        <v>40.53</v>
      </c>
      <c r="AG44">
        <v>0</v>
      </c>
      <c r="AH44">
        <v>0</v>
      </c>
      <c r="AI44">
        <v>49.7</v>
      </c>
      <c r="AJ44">
        <v>0</v>
      </c>
      <c r="AK44">
        <v>0</v>
      </c>
      <c r="AL44">
        <v>0</v>
      </c>
      <c r="AM44">
        <v>79.14</v>
      </c>
      <c r="AN44">
        <v>0</v>
      </c>
      <c r="AO44">
        <v>0</v>
      </c>
      <c r="AP44">
        <v>14.48</v>
      </c>
      <c r="AQ44">
        <v>0</v>
      </c>
      <c r="AR44">
        <v>14.48</v>
      </c>
      <c r="AS44">
        <v>0</v>
      </c>
      <c r="AT44">
        <v>0</v>
      </c>
      <c r="AU44">
        <v>28.95</v>
      </c>
      <c r="AV44">
        <v>0.57999999999999996</v>
      </c>
      <c r="AW44">
        <v>0.97</v>
      </c>
      <c r="AX44">
        <v>0.97</v>
      </c>
      <c r="AY44">
        <v>0.59</v>
      </c>
      <c r="AZ44">
        <v>0.97</v>
      </c>
      <c r="BA44">
        <v>19.3</v>
      </c>
      <c r="BB44">
        <v>3.86</v>
      </c>
      <c r="BC44">
        <v>33.78</v>
      </c>
      <c r="BD44">
        <v>4.8099999999999996</v>
      </c>
      <c r="BE44">
        <v>57.91</v>
      </c>
      <c r="BF44">
        <v>0.59</v>
      </c>
      <c r="BG44">
        <v>28.99</v>
      </c>
      <c r="BH44">
        <v>12.43</v>
      </c>
    </row>
    <row r="45" spans="1:60">
      <c r="A45" t="s">
        <v>390</v>
      </c>
      <c r="G45" t="s">
        <v>87</v>
      </c>
      <c r="H45" s="115">
        <v>436.21000000000004</v>
      </c>
      <c r="I45" s="88">
        <v>127.88000000000001</v>
      </c>
      <c r="J45" s="88">
        <v>97.09</v>
      </c>
      <c r="K45" s="88">
        <v>24.13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193.02</v>
      </c>
      <c r="AC45">
        <v>0</v>
      </c>
      <c r="AD45">
        <v>49.22</v>
      </c>
      <c r="AE45">
        <v>38.6</v>
      </c>
      <c r="AF45">
        <v>40.53</v>
      </c>
      <c r="AG45">
        <v>0</v>
      </c>
      <c r="AH45">
        <v>0</v>
      </c>
      <c r="AI45">
        <v>49.7</v>
      </c>
      <c r="AJ45">
        <v>0</v>
      </c>
      <c r="AK45">
        <v>0</v>
      </c>
      <c r="AL45">
        <v>0</v>
      </c>
      <c r="AM45">
        <v>84.93</v>
      </c>
      <c r="AN45">
        <v>0</v>
      </c>
      <c r="AO45">
        <v>0</v>
      </c>
      <c r="AP45">
        <v>14.48</v>
      </c>
      <c r="AQ45">
        <v>0</v>
      </c>
      <c r="AR45">
        <v>14.48</v>
      </c>
      <c r="AS45">
        <v>0</v>
      </c>
      <c r="AT45">
        <v>0</v>
      </c>
      <c r="AU45">
        <v>28.95</v>
      </c>
      <c r="AV45">
        <v>0.57999999999999996</v>
      </c>
      <c r="AW45">
        <v>0.97</v>
      </c>
      <c r="AX45">
        <v>0.97</v>
      </c>
      <c r="AY45">
        <v>0.59</v>
      </c>
      <c r="AZ45">
        <v>0.97</v>
      </c>
      <c r="BA45">
        <v>19.3</v>
      </c>
      <c r="BB45">
        <v>3.86</v>
      </c>
      <c r="BC45">
        <v>33.78</v>
      </c>
      <c r="BD45">
        <v>4.8099999999999996</v>
      </c>
      <c r="BE45">
        <v>57.91</v>
      </c>
      <c r="BF45">
        <v>0.59</v>
      </c>
      <c r="BG45">
        <v>30.37</v>
      </c>
      <c r="BH45">
        <v>13.02</v>
      </c>
    </row>
    <row r="46" spans="1:60">
      <c r="A46" t="s">
        <v>391</v>
      </c>
      <c r="G46" t="s">
        <v>88</v>
      </c>
      <c r="H46" s="115">
        <v>436.99</v>
      </c>
      <c r="I46" s="88">
        <v>122.42</v>
      </c>
      <c r="J46" s="88">
        <v>97.09</v>
      </c>
      <c r="K46" s="88">
        <v>24.13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193.02</v>
      </c>
      <c r="AC46">
        <v>0</v>
      </c>
      <c r="AD46">
        <v>49.22</v>
      </c>
      <c r="AE46">
        <v>38.6</v>
      </c>
      <c r="AF46">
        <v>40.53</v>
      </c>
      <c r="AG46">
        <v>0</v>
      </c>
      <c r="AH46">
        <v>0</v>
      </c>
      <c r="AI46">
        <v>49.7</v>
      </c>
      <c r="AJ46">
        <v>0</v>
      </c>
      <c r="AK46">
        <v>0</v>
      </c>
      <c r="AL46">
        <v>0</v>
      </c>
      <c r="AM46">
        <v>79.14</v>
      </c>
      <c r="AN46">
        <v>0</v>
      </c>
      <c r="AO46">
        <v>0</v>
      </c>
      <c r="AP46">
        <v>14.48</v>
      </c>
      <c r="AQ46">
        <v>0</v>
      </c>
      <c r="AR46">
        <v>14.48</v>
      </c>
      <c r="AS46">
        <v>0</v>
      </c>
      <c r="AT46">
        <v>0</v>
      </c>
      <c r="AU46">
        <v>28.95</v>
      </c>
      <c r="AV46">
        <v>0.57999999999999996</v>
      </c>
      <c r="AW46">
        <v>0.97</v>
      </c>
      <c r="AX46">
        <v>0.97</v>
      </c>
      <c r="AY46">
        <v>0.59</v>
      </c>
      <c r="AZ46">
        <v>0.97</v>
      </c>
      <c r="BA46">
        <v>19.3</v>
      </c>
      <c r="BB46">
        <v>3.86</v>
      </c>
      <c r="BC46">
        <v>33.78</v>
      </c>
      <c r="BD46">
        <v>4.8099999999999996</v>
      </c>
      <c r="BE46">
        <v>57.91</v>
      </c>
      <c r="BF46">
        <v>0.59</v>
      </c>
      <c r="BG46">
        <v>31.15</v>
      </c>
      <c r="BH46">
        <v>13.35</v>
      </c>
    </row>
    <row r="47" spans="1:60">
      <c r="A47" t="s">
        <v>395</v>
      </c>
      <c r="G47" t="s">
        <v>89</v>
      </c>
      <c r="H47" s="115">
        <v>440.12000000000006</v>
      </c>
      <c r="I47" s="88">
        <v>121.01</v>
      </c>
      <c r="J47" s="88">
        <v>96.990000000000009</v>
      </c>
      <c r="K47" s="88">
        <v>24.13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193.02</v>
      </c>
      <c r="AC47">
        <v>0</v>
      </c>
      <c r="AD47">
        <v>49.22</v>
      </c>
      <c r="AE47">
        <v>38.6</v>
      </c>
      <c r="AF47">
        <v>40.53</v>
      </c>
      <c r="AG47">
        <v>0</v>
      </c>
      <c r="AH47">
        <v>0</v>
      </c>
      <c r="AI47">
        <v>49.7</v>
      </c>
      <c r="AJ47">
        <v>0</v>
      </c>
      <c r="AK47">
        <v>0</v>
      </c>
      <c r="AL47">
        <v>0</v>
      </c>
      <c r="AM47">
        <v>77.209999999999994</v>
      </c>
      <c r="AN47">
        <v>0</v>
      </c>
      <c r="AO47">
        <v>0</v>
      </c>
      <c r="AP47">
        <v>14.48</v>
      </c>
      <c r="AQ47">
        <v>0</v>
      </c>
      <c r="AR47">
        <v>14.48</v>
      </c>
      <c r="AS47">
        <v>0</v>
      </c>
      <c r="AT47">
        <v>0</v>
      </c>
      <c r="AU47">
        <v>30.88</v>
      </c>
      <c r="AV47">
        <v>0.57999999999999996</v>
      </c>
      <c r="AW47">
        <v>0.97</v>
      </c>
      <c r="AX47">
        <v>0.97</v>
      </c>
      <c r="AY47">
        <v>0.59</v>
      </c>
      <c r="AZ47">
        <v>0.97</v>
      </c>
      <c r="BA47">
        <v>19.3</v>
      </c>
      <c r="BB47">
        <v>3.86</v>
      </c>
      <c r="BC47">
        <v>33.78</v>
      </c>
      <c r="BD47">
        <v>4.71</v>
      </c>
      <c r="BE47">
        <v>57.91</v>
      </c>
      <c r="BF47">
        <v>0.59</v>
      </c>
      <c r="BG47">
        <v>32.35</v>
      </c>
      <c r="BH47">
        <v>13.87</v>
      </c>
    </row>
    <row r="48" spans="1:60">
      <c r="A48" t="s">
        <v>399</v>
      </c>
      <c r="G48" t="s">
        <v>90</v>
      </c>
      <c r="H48" s="115">
        <v>440.55000000000007</v>
      </c>
      <c r="I48" s="88">
        <v>124.08</v>
      </c>
      <c r="J48" s="88">
        <v>96.990000000000009</v>
      </c>
      <c r="K48" s="88">
        <v>24.13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193.02</v>
      </c>
      <c r="AC48">
        <v>0</v>
      </c>
      <c r="AD48">
        <v>49.22</v>
      </c>
      <c r="AE48">
        <v>38.6</v>
      </c>
      <c r="AF48">
        <v>40.53</v>
      </c>
      <c r="AG48">
        <v>0</v>
      </c>
      <c r="AH48">
        <v>0</v>
      </c>
      <c r="AI48">
        <v>49.7</v>
      </c>
      <c r="AJ48">
        <v>0</v>
      </c>
      <c r="AK48">
        <v>0</v>
      </c>
      <c r="AL48">
        <v>0</v>
      </c>
      <c r="AM48">
        <v>80.099999999999994</v>
      </c>
      <c r="AN48">
        <v>0</v>
      </c>
      <c r="AO48">
        <v>0</v>
      </c>
      <c r="AP48">
        <v>14.48</v>
      </c>
      <c r="AQ48">
        <v>0</v>
      </c>
      <c r="AR48">
        <v>14.48</v>
      </c>
      <c r="AS48">
        <v>0</v>
      </c>
      <c r="AT48">
        <v>0</v>
      </c>
      <c r="AU48">
        <v>30.88</v>
      </c>
      <c r="AV48">
        <v>0.57999999999999996</v>
      </c>
      <c r="AW48">
        <v>0.97</v>
      </c>
      <c r="AX48">
        <v>0.97</v>
      </c>
      <c r="AY48">
        <v>0.59</v>
      </c>
      <c r="AZ48">
        <v>0.97</v>
      </c>
      <c r="BA48">
        <v>19.3</v>
      </c>
      <c r="BB48">
        <v>3.86</v>
      </c>
      <c r="BC48">
        <v>33.78</v>
      </c>
      <c r="BD48">
        <v>4.71</v>
      </c>
      <c r="BE48">
        <v>57.91</v>
      </c>
      <c r="BF48">
        <v>0.59</v>
      </c>
      <c r="BG48">
        <v>32.78</v>
      </c>
      <c r="BH48">
        <v>14.05</v>
      </c>
    </row>
    <row r="49" spans="1:60">
      <c r="A49" t="s">
        <v>400</v>
      </c>
      <c r="G49" t="s">
        <v>91</v>
      </c>
      <c r="H49" s="115">
        <v>440.92</v>
      </c>
      <c r="I49" s="88">
        <v>126.16000000000001</v>
      </c>
      <c r="J49" s="88">
        <v>96.990000000000009</v>
      </c>
      <c r="K49" s="88">
        <v>24.13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193.02</v>
      </c>
      <c r="AC49">
        <v>0</v>
      </c>
      <c r="AD49">
        <v>49.22</v>
      </c>
      <c r="AE49">
        <v>38.6</v>
      </c>
      <c r="AF49">
        <v>40.53</v>
      </c>
      <c r="AG49">
        <v>0</v>
      </c>
      <c r="AH49">
        <v>0</v>
      </c>
      <c r="AI49">
        <v>49.7</v>
      </c>
      <c r="AJ49">
        <v>0</v>
      </c>
      <c r="AK49">
        <v>0</v>
      </c>
      <c r="AL49">
        <v>0</v>
      </c>
      <c r="AM49">
        <v>82.03</v>
      </c>
      <c r="AN49">
        <v>0</v>
      </c>
      <c r="AO49">
        <v>0</v>
      </c>
      <c r="AP49">
        <v>14.48</v>
      </c>
      <c r="AQ49">
        <v>0</v>
      </c>
      <c r="AR49">
        <v>14.48</v>
      </c>
      <c r="AS49">
        <v>0</v>
      </c>
      <c r="AT49">
        <v>0</v>
      </c>
      <c r="AU49">
        <v>30.88</v>
      </c>
      <c r="AV49">
        <v>0.57999999999999996</v>
      </c>
      <c r="AW49">
        <v>0.97</v>
      </c>
      <c r="AX49">
        <v>0.97</v>
      </c>
      <c r="AY49">
        <v>0.59</v>
      </c>
      <c r="AZ49">
        <v>0.97</v>
      </c>
      <c r="BA49">
        <v>19.3</v>
      </c>
      <c r="BB49">
        <v>3.86</v>
      </c>
      <c r="BC49">
        <v>33.78</v>
      </c>
      <c r="BD49">
        <v>4.71</v>
      </c>
      <c r="BE49">
        <v>57.91</v>
      </c>
      <c r="BF49">
        <v>0.59</v>
      </c>
      <c r="BG49">
        <v>33.15</v>
      </c>
      <c r="BH49">
        <v>14.2</v>
      </c>
    </row>
    <row r="50" spans="1:60">
      <c r="A50" t="s">
        <v>401</v>
      </c>
      <c r="G50" t="s">
        <v>92</v>
      </c>
      <c r="H50" s="115">
        <v>441.57000000000005</v>
      </c>
      <c r="I50" s="88">
        <v>119.69000000000001</v>
      </c>
      <c r="J50" s="88">
        <v>96.990000000000009</v>
      </c>
      <c r="K50" s="88">
        <v>24.13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193.02</v>
      </c>
      <c r="AC50">
        <v>0</v>
      </c>
      <c r="AD50">
        <v>49.22</v>
      </c>
      <c r="AE50">
        <v>38.6</v>
      </c>
      <c r="AF50">
        <v>40.53</v>
      </c>
      <c r="AG50">
        <v>0</v>
      </c>
      <c r="AH50">
        <v>0</v>
      </c>
      <c r="AI50">
        <v>49.7</v>
      </c>
      <c r="AJ50">
        <v>0</v>
      </c>
      <c r="AK50">
        <v>0</v>
      </c>
      <c r="AL50">
        <v>0</v>
      </c>
      <c r="AM50">
        <v>75.28</v>
      </c>
      <c r="AN50">
        <v>0</v>
      </c>
      <c r="AO50">
        <v>0</v>
      </c>
      <c r="AP50">
        <v>14.48</v>
      </c>
      <c r="AQ50">
        <v>0</v>
      </c>
      <c r="AR50">
        <v>14.48</v>
      </c>
      <c r="AS50">
        <v>0</v>
      </c>
      <c r="AT50">
        <v>0</v>
      </c>
      <c r="AU50">
        <v>30.88</v>
      </c>
      <c r="AV50">
        <v>0.57999999999999996</v>
      </c>
      <c r="AW50">
        <v>0.97</v>
      </c>
      <c r="AX50">
        <v>0.97</v>
      </c>
      <c r="AY50">
        <v>0.59</v>
      </c>
      <c r="AZ50">
        <v>0.97</v>
      </c>
      <c r="BA50">
        <v>19.3</v>
      </c>
      <c r="BB50">
        <v>3.86</v>
      </c>
      <c r="BC50">
        <v>33.78</v>
      </c>
      <c r="BD50">
        <v>4.71</v>
      </c>
      <c r="BE50">
        <v>57.91</v>
      </c>
      <c r="BF50">
        <v>0.59</v>
      </c>
      <c r="BG50">
        <v>33.799999999999997</v>
      </c>
      <c r="BH50">
        <v>14.48</v>
      </c>
    </row>
    <row r="51" spans="1:60">
      <c r="A51" t="s">
        <v>403</v>
      </c>
      <c r="G51" t="s">
        <v>93</v>
      </c>
      <c r="H51" s="115">
        <v>441.87000000000006</v>
      </c>
      <c r="I51" s="88">
        <v>123.69000000000001</v>
      </c>
      <c r="J51" s="88">
        <v>96.990000000000009</v>
      </c>
      <c r="K51" s="88">
        <v>24.13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193.02</v>
      </c>
      <c r="AC51">
        <v>0</v>
      </c>
      <c r="AD51">
        <v>49.22</v>
      </c>
      <c r="AE51">
        <v>38.6</v>
      </c>
      <c r="AF51">
        <v>40.53</v>
      </c>
      <c r="AG51">
        <v>0</v>
      </c>
      <c r="AH51">
        <v>0</v>
      </c>
      <c r="AI51">
        <v>49.7</v>
      </c>
      <c r="AJ51">
        <v>0</v>
      </c>
      <c r="AK51">
        <v>0</v>
      </c>
      <c r="AL51">
        <v>0</v>
      </c>
      <c r="AM51">
        <v>79.14</v>
      </c>
      <c r="AN51">
        <v>0</v>
      </c>
      <c r="AO51">
        <v>0</v>
      </c>
      <c r="AP51">
        <v>14.48</v>
      </c>
      <c r="AQ51">
        <v>0</v>
      </c>
      <c r="AR51">
        <v>14.48</v>
      </c>
      <c r="AS51">
        <v>0</v>
      </c>
      <c r="AT51">
        <v>0</v>
      </c>
      <c r="AU51">
        <v>30.88</v>
      </c>
      <c r="AV51">
        <v>0.57999999999999996</v>
      </c>
      <c r="AW51">
        <v>0.97</v>
      </c>
      <c r="AX51">
        <v>0.97</v>
      </c>
      <c r="AY51">
        <v>0.59</v>
      </c>
      <c r="AZ51">
        <v>0.97</v>
      </c>
      <c r="BA51">
        <v>19.3</v>
      </c>
      <c r="BB51">
        <v>3.86</v>
      </c>
      <c r="BC51">
        <v>33.78</v>
      </c>
      <c r="BD51">
        <v>4.71</v>
      </c>
      <c r="BE51">
        <v>57.91</v>
      </c>
      <c r="BF51">
        <v>0.59</v>
      </c>
      <c r="BG51">
        <v>34.1</v>
      </c>
      <c r="BH51">
        <v>14.62</v>
      </c>
    </row>
    <row r="52" spans="1:60">
      <c r="A52" t="s">
        <v>404</v>
      </c>
      <c r="G52" t="s">
        <v>94</v>
      </c>
      <c r="H52" s="115">
        <v>442.24</v>
      </c>
      <c r="I52" s="88">
        <v>121.91</v>
      </c>
      <c r="J52" s="88">
        <v>96.990000000000009</v>
      </c>
      <c r="K52" s="88">
        <v>24.13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193.02</v>
      </c>
      <c r="AC52">
        <v>0</v>
      </c>
      <c r="AD52">
        <v>49.22</v>
      </c>
      <c r="AE52">
        <v>38.6</v>
      </c>
      <c r="AF52">
        <v>40.53</v>
      </c>
      <c r="AG52">
        <v>0</v>
      </c>
      <c r="AH52">
        <v>0</v>
      </c>
      <c r="AI52">
        <v>49.7</v>
      </c>
      <c r="AJ52">
        <v>0</v>
      </c>
      <c r="AK52">
        <v>0</v>
      </c>
      <c r="AL52">
        <v>0</v>
      </c>
      <c r="AM52">
        <v>77.209999999999994</v>
      </c>
      <c r="AN52">
        <v>0</v>
      </c>
      <c r="AO52">
        <v>0</v>
      </c>
      <c r="AP52">
        <v>14.48</v>
      </c>
      <c r="AQ52">
        <v>0</v>
      </c>
      <c r="AR52">
        <v>14.48</v>
      </c>
      <c r="AS52">
        <v>0</v>
      </c>
      <c r="AT52">
        <v>0</v>
      </c>
      <c r="AU52">
        <v>30.88</v>
      </c>
      <c r="AV52">
        <v>0.57999999999999996</v>
      </c>
      <c r="AW52">
        <v>0.97</v>
      </c>
      <c r="AX52">
        <v>0.97</v>
      </c>
      <c r="AY52">
        <v>0.59</v>
      </c>
      <c r="AZ52">
        <v>0.97</v>
      </c>
      <c r="BA52">
        <v>19.3</v>
      </c>
      <c r="BB52">
        <v>3.86</v>
      </c>
      <c r="BC52">
        <v>33.78</v>
      </c>
      <c r="BD52">
        <v>4.71</v>
      </c>
      <c r="BE52">
        <v>57.91</v>
      </c>
      <c r="BF52">
        <v>0.59</v>
      </c>
      <c r="BG52">
        <v>34.47</v>
      </c>
      <c r="BH52">
        <v>14.77</v>
      </c>
    </row>
    <row r="53" spans="1:60">
      <c r="G53" t="s">
        <v>95</v>
      </c>
      <c r="H53" s="115">
        <v>442.6</v>
      </c>
      <c r="I53" s="88">
        <v>119.16000000000001</v>
      </c>
      <c r="J53" s="88">
        <v>96.990000000000009</v>
      </c>
      <c r="K53" s="88">
        <v>24.13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193.02</v>
      </c>
      <c r="AC53">
        <v>0</v>
      </c>
      <c r="AD53">
        <v>49.22</v>
      </c>
      <c r="AE53">
        <v>38.6</v>
      </c>
      <c r="AF53">
        <v>40.53</v>
      </c>
      <c r="AG53">
        <v>0</v>
      </c>
      <c r="AH53">
        <v>0</v>
      </c>
      <c r="AI53">
        <v>49.7</v>
      </c>
      <c r="AJ53">
        <v>0</v>
      </c>
      <c r="AK53">
        <v>0</v>
      </c>
      <c r="AL53">
        <v>0</v>
      </c>
      <c r="AM53">
        <v>74.31</v>
      </c>
      <c r="AN53">
        <v>0</v>
      </c>
      <c r="AO53">
        <v>0</v>
      </c>
      <c r="AP53">
        <v>14.48</v>
      </c>
      <c r="AQ53">
        <v>0</v>
      </c>
      <c r="AR53">
        <v>14.48</v>
      </c>
      <c r="AS53">
        <v>0</v>
      </c>
      <c r="AT53">
        <v>0</v>
      </c>
      <c r="AU53">
        <v>30.88</v>
      </c>
      <c r="AV53">
        <v>0.57999999999999996</v>
      </c>
      <c r="AW53">
        <v>0.97</v>
      </c>
      <c r="AX53">
        <v>0.97</v>
      </c>
      <c r="AY53">
        <v>0.59</v>
      </c>
      <c r="AZ53">
        <v>0.97</v>
      </c>
      <c r="BA53">
        <v>19.3</v>
      </c>
      <c r="BB53">
        <v>3.86</v>
      </c>
      <c r="BC53">
        <v>33.78</v>
      </c>
      <c r="BD53">
        <v>4.71</v>
      </c>
      <c r="BE53">
        <v>57.91</v>
      </c>
      <c r="BF53">
        <v>0.59</v>
      </c>
      <c r="BG53">
        <v>34.83</v>
      </c>
      <c r="BH53">
        <v>14.92</v>
      </c>
    </row>
    <row r="54" spans="1:60">
      <c r="G54" t="s">
        <v>96</v>
      </c>
      <c r="H54" s="115">
        <v>442.53000000000003</v>
      </c>
      <c r="I54" s="88">
        <v>104.66000000000001</v>
      </c>
      <c r="J54" s="88">
        <v>96.990000000000009</v>
      </c>
      <c r="K54" s="88">
        <v>24.13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193.02</v>
      </c>
      <c r="AC54">
        <v>0</v>
      </c>
      <c r="AD54">
        <v>49.22</v>
      </c>
      <c r="AE54">
        <v>38.6</v>
      </c>
      <c r="AF54">
        <v>40.53</v>
      </c>
      <c r="AG54">
        <v>0</v>
      </c>
      <c r="AH54">
        <v>0</v>
      </c>
      <c r="AI54">
        <v>49.7</v>
      </c>
      <c r="AJ54">
        <v>0</v>
      </c>
      <c r="AK54">
        <v>0</v>
      </c>
      <c r="AL54">
        <v>0</v>
      </c>
      <c r="AM54">
        <v>59.84</v>
      </c>
      <c r="AN54">
        <v>0</v>
      </c>
      <c r="AO54">
        <v>0</v>
      </c>
      <c r="AP54">
        <v>14.48</v>
      </c>
      <c r="AQ54">
        <v>0</v>
      </c>
      <c r="AR54">
        <v>14.48</v>
      </c>
      <c r="AS54">
        <v>0</v>
      </c>
      <c r="AT54">
        <v>0</v>
      </c>
      <c r="AU54">
        <v>30.88</v>
      </c>
      <c r="AV54">
        <v>0.57999999999999996</v>
      </c>
      <c r="AW54">
        <v>0.97</v>
      </c>
      <c r="AX54">
        <v>0.97</v>
      </c>
      <c r="AY54">
        <v>0.59</v>
      </c>
      <c r="AZ54">
        <v>0.97</v>
      </c>
      <c r="BA54">
        <v>19.3</v>
      </c>
      <c r="BB54">
        <v>3.86</v>
      </c>
      <c r="BC54">
        <v>33.78</v>
      </c>
      <c r="BD54">
        <v>4.71</v>
      </c>
      <c r="BE54">
        <v>57.91</v>
      </c>
      <c r="BF54">
        <v>0.59</v>
      </c>
      <c r="BG54">
        <v>34.76</v>
      </c>
      <c r="BH54">
        <v>14.89</v>
      </c>
    </row>
    <row r="55" spans="1:60">
      <c r="G55" t="s">
        <v>97</v>
      </c>
      <c r="H55" s="115">
        <v>442.61</v>
      </c>
      <c r="I55" s="88">
        <v>107.59</v>
      </c>
      <c r="J55" s="88">
        <v>96.990000000000009</v>
      </c>
      <c r="K55" s="88">
        <v>24.13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193.02</v>
      </c>
      <c r="AC55">
        <v>0</v>
      </c>
      <c r="AD55">
        <v>49.22</v>
      </c>
      <c r="AE55">
        <v>38.6</v>
      </c>
      <c r="AF55">
        <v>40.53</v>
      </c>
      <c r="AG55">
        <v>0</v>
      </c>
      <c r="AH55">
        <v>0</v>
      </c>
      <c r="AI55">
        <v>49.7</v>
      </c>
      <c r="AJ55">
        <v>0</v>
      </c>
      <c r="AK55">
        <v>0</v>
      </c>
      <c r="AL55">
        <v>0</v>
      </c>
      <c r="AM55">
        <v>62.73</v>
      </c>
      <c r="AN55">
        <v>0</v>
      </c>
      <c r="AO55">
        <v>0</v>
      </c>
      <c r="AP55">
        <v>14.48</v>
      </c>
      <c r="AQ55">
        <v>0</v>
      </c>
      <c r="AR55">
        <v>14.48</v>
      </c>
      <c r="AS55">
        <v>0</v>
      </c>
      <c r="AT55">
        <v>0</v>
      </c>
      <c r="AU55">
        <v>30.88</v>
      </c>
      <c r="AV55">
        <v>0.57999999999999996</v>
      </c>
      <c r="AW55">
        <v>0.97</v>
      </c>
      <c r="AX55">
        <v>0.97</v>
      </c>
      <c r="AY55">
        <v>0.59</v>
      </c>
      <c r="AZ55">
        <v>0.97</v>
      </c>
      <c r="BA55">
        <v>19.3</v>
      </c>
      <c r="BB55">
        <v>3.86</v>
      </c>
      <c r="BC55">
        <v>33.78</v>
      </c>
      <c r="BD55">
        <v>4.71</v>
      </c>
      <c r="BE55">
        <v>57.91</v>
      </c>
      <c r="BF55">
        <v>0.59</v>
      </c>
      <c r="BG55">
        <v>34.840000000000003</v>
      </c>
      <c r="BH55">
        <v>14.93</v>
      </c>
    </row>
    <row r="56" spans="1:60">
      <c r="G56" t="s">
        <v>98</v>
      </c>
      <c r="H56" s="115">
        <v>442.43000000000006</v>
      </c>
      <c r="I56" s="88">
        <v>103.66</v>
      </c>
      <c r="J56" s="88">
        <v>96.990000000000009</v>
      </c>
      <c r="K56" s="88">
        <v>24.13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193.02</v>
      </c>
      <c r="AC56">
        <v>0</v>
      </c>
      <c r="AD56">
        <v>49.22</v>
      </c>
      <c r="AE56">
        <v>38.6</v>
      </c>
      <c r="AF56">
        <v>40.53</v>
      </c>
      <c r="AG56">
        <v>0</v>
      </c>
      <c r="AH56">
        <v>0</v>
      </c>
      <c r="AI56">
        <v>49.7</v>
      </c>
      <c r="AJ56">
        <v>0</v>
      </c>
      <c r="AK56">
        <v>0</v>
      </c>
      <c r="AL56">
        <v>0</v>
      </c>
      <c r="AM56">
        <v>58.87</v>
      </c>
      <c r="AN56">
        <v>0</v>
      </c>
      <c r="AO56">
        <v>0</v>
      </c>
      <c r="AP56">
        <v>14.48</v>
      </c>
      <c r="AQ56">
        <v>0</v>
      </c>
      <c r="AR56">
        <v>14.48</v>
      </c>
      <c r="AS56">
        <v>0</v>
      </c>
      <c r="AT56">
        <v>0</v>
      </c>
      <c r="AU56">
        <v>30.88</v>
      </c>
      <c r="AV56">
        <v>0.57999999999999996</v>
      </c>
      <c r="AW56">
        <v>0.97</v>
      </c>
      <c r="AX56">
        <v>0.97</v>
      </c>
      <c r="AY56">
        <v>0.59</v>
      </c>
      <c r="AZ56">
        <v>0.97</v>
      </c>
      <c r="BA56">
        <v>19.3</v>
      </c>
      <c r="BB56">
        <v>3.86</v>
      </c>
      <c r="BC56">
        <v>33.78</v>
      </c>
      <c r="BD56">
        <v>4.71</v>
      </c>
      <c r="BE56">
        <v>57.91</v>
      </c>
      <c r="BF56">
        <v>0.59</v>
      </c>
      <c r="BG56">
        <v>34.659999999999997</v>
      </c>
      <c r="BH56">
        <v>14.86</v>
      </c>
    </row>
    <row r="57" spans="1:60">
      <c r="G57" t="s">
        <v>99</v>
      </c>
      <c r="H57" s="115">
        <v>442.14000000000004</v>
      </c>
      <c r="I57" s="88">
        <v>101.60000000000001</v>
      </c>
      <c r="J57" s="88">
        <v>96.990000000000009</v>
      </c>
      <c r="K57" s="88">
        <v>24.13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193.02</v>
      </c>
      <c r="AC57">
        <v>0</v>
      </c>
      <c r="AD57">
        <v>49.22</v>
      </c>
      <c r="AE57">
        <v>38.6</v>
      </c>
      <c r="AF57">
        <v>40.53</v>
      </c>
      <c r="AG57">
        <v>0</v>
      </c>
      <c r="AH57">
        <v>0</v>
      </c>
      <c r="AI57">
        <v>49.7</v>
      </c>
      <c r="AJ57">
        <v>0</v>
      </c>
      <c r="AK57">
        <v>0</v>
      </c>
      <c r="AL57">
        <v>0</v>
      </c>
      <c r="AM57">
        <v>56.94</v>
      </c>
      <c r="AN57">
        <v>0</v>
      </c>
      <c r="AO57">
        <v>0</v>
      </c>
      <c r="AP57">
        <v>14.48</v>
      </c>
      <c r="AQ57">
        <v>0</v>
      </c>
      <c r="AR57">
        <v>14.48</v>
      </c>
      <c r="AS57">
        <v>0</v>
      </c>
      <c r="AT57">
        <v>0</v>
      </c>
      <c r="AU57">
        <v>30.88</v>
      </c>
      <c r="AV57">
        <v>0.57999999999999996</v>
      </c>
      <c r="AW57">
        <v>0.97</v>
      </c>
      <c r="AX57">
        <v>0.97</v>
      </c>
      <c r="AY57">
        <v>0.59</v>
      </c>
      <c r="AZ57">
        <v>0.97</v>
      </c>
      <c r="BA57">
        <v>19.3</v>
      </c>
      <c r="BB57">
        <v>3.86</v>
      </c>
      <c r="BC57">
        <v>33.78</v>
      </c>
      <c r="BD57">
        <v>4.71</v>
      </c>
      <c r="BE57">
        <v>57.91</v>
      </c>
      <c r="BF57">
        <v>0.59</v>
      </c>
      <c r="BG57">
        <v>34.369999999999997</v>
      </c>
      <c r="BH57">
        <v>14.73</v>
      </c>
    </row>
    <row r="58" spans="1:60">
      <c r="G58" t="s">
        <v>100</v>
      </c>
      <c r="H58" s="115">
        <v>441.78000000000003</v>
      </c>
      <c r="I58" s="88">
        <v>98.56</v>
      </c>
      <c r="J58" s="88">
        <v>96.990000000000009</v>
      </c>
      <c r="K58" s="88">
        <v>24.13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193.02</v>
      </c>
      <c r="AC58">
        <v>0</v>
      </c>
      <c r="AD58">
        <v>49.22</v>
      </c>
      <c r="AE58">
        <v>38.6</v>
      </c>
      <c r="AF58">
        <v>40.53</v>
      </c>
      <c r="AG58">
        <v>0</v>
      </c>
      <c r="AH58">
        <v>0</v>
      </c>
      <c r="AI58">
        <v>49.7</v>
      </c>
      <c r="AJ58">
        <v>0</v>
      </c>
      <c r="AK58">
        <v>0</v>
      </c>
      <c r="AL58">
        <v>0</v>
      </c>
      <c r="AM58">
        <v>54.05</v>
      </c>
      <c r="AN58">
        <v>0</v>
      </c>
      <c r="AO58">
        <v>0</v>
      </c>
      <c r="AP58">
        <v>14.48</v>
      </c>
      <c r="AQ58">
        <v>0</v>
      </c>
      <c r="AR58">
        <v>14.48</v>
      </c>
      <c r="AS58">
        <v>0</v>
      </c>
      <c r="AT58">
        <v>0</v>
      </c>
      <c r="AU58">
        <v>30.88</v>
      </c>
      <c r="AV58">
        <v>0.57999999999999996</v>
      </c>
      <c r="AW58">
        <v>0.97</v>
      </c>
      <c r="AX58">
        <v>0.97</v>
      </c>
      <c r="AY58">
        <v>0.59</v>
      </c>
      <c r="AZ58">
        <v>0.97</v>
      </c>
      <c r="BA58">
        <v>19.3</v>
      </c>
      <c r="BB58">
        <v>3.86</v>
      </c>
      <c r="BC58">
        <v>33.78</v>
      </c>
      <c r="BD58">
        <v>4.71</v>
      </c>
      <c r="BE58">
        <v>57.91</v>
      </c>
      <c r="BF58">
        <v>0.59</v>
      </c>
      <c r="BG58">
        <v>34.01</v>
      </c>
      <c r="BH58">
        <v>14.58</v>
      </c>
    </row>
    <row r="59" spans="1:60">
      <c r="G59" t="s">
        <v>101</v>
      </c>
      <c r="H59" s="115">
        <v>441.41</v>
      </c>
      <c r="I59" s="88">
        <v>115.76</v>
      </c>
      <c r="J59" s="88">
        <v>96.89</v>
      </c>
      <c r="K59" s="88">
        <v>24.13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193.02</v>
      </c>
      <c r="AC59">
        <v>0</v>
      </c>
      <c r="AD59">
        <v>49.22</v>
      </c>
      <c r="AE59">
        <v>38.6</v>
      </c>
      <c r="AF59">
        <v>40.53</v>
      </c>
      <c r="AG59">
        <v>0</v>
      </c>
      <c r="AH59">
        <v>0</v>
      </c>
      <c r="AI59">
        <v>49.7</v>
      </c>
      <c r="AJ59">
        <v>0</v>
      </c>
      <c r="AK59">
        <v>0</v>
      </c>
      <c r="AL59">
        <v>0</v>
      </c>
      <c r="AM59">
        <v>66.59</v>
      </c>
      <c r="AN59">
        <v>0</v>
      </c>
      <c r="AO59">
        <v>0</v>
      </c>
      <c r="AP59">
        <v>14.48</v>
      </c>
      <c r="AQ59">
        <v>4.83</v>
      </c>
      <c r="AR59">
        <v>14.48</v>
      </c>
      <c r="AS59">
        <v>0</v>
      </c>
      <c r="AT59">
        <v>0</v>
      </c>
      <c r="AU59">
        <v>30.88</v>
      </c>
      <c r="AV59">
        <v>0.57999999999999996</v>
      </c>
      <c r="AW59">
        <v>0.97</v>
      </c>
      <c r="AX59">
        <v>0.97</v>
      </c>
      <c r="AY59">
        <v>0.59</v>
      </c>
      <c r="AZ59">
        <v>0.97</v>
      </c>
      <c r="BA59">
        <v>19.3</v>
      </c>
      <c r="BB59">
        <v>3.86</v>
      </c>
      <c r="BC59">
        <v>33.78</v>
      </c>
      <c r="BD59">
        <v>4.6100000000000003</v>
      </c>
      <c r="BE59">
        <v>57.91</v>
      </c>
      <c r="BF59">
        <v>0.59</v>
      </c>
      <c r="BG59">
        <v>33.64</v>
      </c>
      <c r="BH59">
        <v>14.41</v>
      </c>
    </row>
    <row r="60" spans="1:60">
      <c r="G60" t="s">
        <v>102</v>
      </c>
      <c r="H60" s="115">
        <v>441.07000000000005</v>
      </c>
      <c r="I60" s="88">
        <v>112.73</v>
      </c>
      <c r="J60" s="88">
        <v>96.89</v>
      </c>
      <c r="K60" s="88">
        <v>24.13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193.02</v>
      </c>
      <c r="AC60">
        <v>0</v>
      </c>
      <c r="AD60">
        <v>49.22</v>
      </c>
      <c r="AE60">
        <v>38.6</v>
      </c>
      <c r="AF60">
        <v>40.53</v>
      </c>
      <c r="AG60">
        <v>0</v>
      </c>
      <c r="AH60">
        <v>0</v>
      </c>
      <c r="AI60">
        <v>49.7</v>
      </c>
      <c r="AJ60">
        <v>0</v>
      </c>
      <c r="AK60">
        <v>0</v>
      </c>
      <c r="AL60">
        <v>0</v>
      </c>
      <c r="AM60">
        <v>63.7</v>
      </c>
      <c r="AN60">
        <v>0</v>
      </c>
      <c r="AO60">
        <v>0</v>
      </c>
      <c r="AP60">
        <v>14.48</v>
      </c>
      <c r="AQ60">
        <v>4.83</v>
      </c>
      <c r="AR60">
        <v>14.48</v>
      </c>
      <c r="AS60">
        <v>0</v>
      </c>
      <c r="AT60">
        <v>0</v>
      </c>
      <c r="AU60">
        <v>30.88</v>
      </c>
      <c r="AV60">
        <v>0.57999999999999996</v>
      </c>
      <c r="AW60">
        <v>0.97</v>
      </c>
      <c r="AX60">
        <v>0.97</v>
      </c>
      <c r="AY60">
        <v>0.59</v>
      </c>
      <c r="AZ60">
        <v>0.97</v>
      </c>
      <c r="BA60">
        <v>19.3</v>
      </c>
      <c r="BB60">
        <v>3.86</v>
      </c>
      <c r="BC60">
        <v>33.78</v>
      </c>
      <c r="BD60">
        <v>4.6100000000000003</v>
      </c>
      <c r="BE60">
        <v>57.91</v>
      </c>
      <c r="BF60">
        <v>0.59</v>
      </c>
      <c r="BG60">
        <v>33.299999999999997</v>
      </c>
      <c r="BH60">
        <v>14.27</v>
      </c>
    </row>
    <row r="61" spans="1:60">
      <c r="G61" t="s">
        <v>103</v>
      </c>
      <c r="H61" s="115">
        <v>439.75000000000006</v>
      </c>
      <c r="I61" s="88">
        <v>109.26</v>
      </c>
      <c r="J61" s="88">
        <v>96.89</v>
      </c>
      <c r="K61" s="88">
        <v>24.13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193.02</v>
      </c>
      <c r="AC61">
        <v>0</v>
      </c>
      <c r="AD61">
        <v>49.22</v>
      </c>
      <c r="AE61">
        <v>38.6</v>
      </c>
      <c r="AF61">
        <v>40.53</v>
      </c>
      <c r="AG61">
        <v>0</v>
      </c>
      <c r="AH61">
        <v>0</v>
      </c>
      <c r="AI61">
        <v>49.7</v>
      </c>
      <c r="AJ61">
        <v>0</v>
      </c>
      <c r="AK61">
        <v>0</v>
      </c>
      <c r="AL61">
        <v>0</v>
      </c>
      <c r="AM61">
        <v>60.8</v>
      </c>
      <c r="AN61">
        <v>0</v>
      </c>
      <c r="AO61">
        <v>0</v>
      </c>
      <c r="AP61">
        <v>14.48</v>
      </c>
      <c r="AQ61">
        <v>4.83</v>
      </c>
      <c r="AR61">
        <v>14.48</v>
      </c>
      <c r="AS61">
        <v>0</v>
      </c>
      <c r="AT61">
        <v>0</v>
      </c>
      <c r="AU61">
        <v>30.88</v>
      </c>
      <c r="AV61">
        <v>0.57999999999999996</v>
      </c>
      <c r="AW61">
        <v>0.97</v>
      </c>
      <c r="AX61">
        <v>0.97</v>
      </c>
      <c r="AY61">
        <v>0.59</v>
      </c>
      <c r="AZ61">
        <v>0.97</v>
      </c>
      <c r="BA61">
        <v>19.3</v>
      </c>
      <c r="BB61">
        <v>3.86</v>
      </c>
      <c r="BC61">
        <v>33.78</v>
      </c>
      <c r="BD61">
        <v>4.6100000000000003</v>
      </c>
      <c r="BE61">
        <v>57.91</v>
      </c>
      <c r="BF61">
        <v>0.59</v>
      </c>
      <c r="BG61">
        <v>31.98</v>
      </c>
      <c r="BH61">
        <v>13.7</v>
      </c>
    </row>
    <row r="62" spans="1:60">
      <c r="G62" t="s">
        <v>104</v>
      </c>
      <c r="H62" s="115">
        <v>438.33000000000004</v>
      </c>
      <c r="I62" s="88">
        <v>99.009999999999991</v>
      </c>
      <c r="J62" s="88">
        <v>96.89</v>
      </c>
      <c r="K62" s="88">
        <v>24.13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193.02</v>
      </c>
      <c r="AC62">
        <v>0</v>
      </c>
      <c r="AD62">
        <v>49.22</v>
      </c>
      <c r="AE62">
        <v>38.6</v>
      </c>
      <c r="AF62">
        <v>40.53</v>
      </c>
      <c r="AG62">
        <v>0</v>
      </c>
      <c r="AH62">
        <v>0</v>
      </c>
      <c r="AI62">
        <v>49.7</v>
      </c>
      <c r="AJ62">
        <v>0</v>
      </c>
      <c r="AK62">
        <v>0</v>
      </c>
      <c r="AL62">
        <v>0</v>
      </c>
      <c r="AM62">
        <v>51.15</v>
      </c>
      <c r="AN62">
        <v>0</v>
      </c>
      <c r="AO62">
        <v>0</v>
      </c>
      <c r="AP62">
        <v>14.48</v>
      </c>
      <c r="AQ62">
        <v>4.83</v>
      </c>
      <c r="AR62">
        <v>14.48</v>
      </c>
      <c r="AS62">
        <v>0</v>
      </c>
      <c r="AT62">
        <v>0</v>
      </c>
      <c r="AU62">
        <v>30.88</v>
      </c>
      <c r="AV62">
        <v>0.57999999999999996</v>
      </c>
      <c r="AW62">
        <v>0.97</v>
      </c>
      <c r="AX62">
        <v>0.97</v>
      </c>
      <c r="AY62">
        <v>0.59</v>
      </c>
      <c r="AZ62">
        <v>0.97</v>
      </c>
      <c r="BA62">
        <v>19.3</v>
      </c>
      <c r="BB62">
        <v>3.86</v>
      </c>
      <c r="BC62">
        <v>33.78</v>
      </c>
      <c r="BD62">
        <v>4.6100000000000003</v>
      </c>
      <c r="BE62">
        <v>57.91</v>
      </c>
      <c r="BF62">
        <v>0.59</v>
      </c>
      <c r="BG62">
        <v>30.56</v>
      </c>
      <c r="BH62">
        <v>13.1</v>
      </c>
    </row>
    <row r="63" spans="1:60">
      <c r="G63" t="s">
        <v>105</v>
      </c>
      <c r="H63" s="115">
        <v>437.38000000000005</v>
      </c>
      <c r="I63" s="88">
        <v>89.91</v>
      </c>
      <c r="J63" s="88">
        <v>96.89</v>
      </c>
      <c r="K63" s="88">
        <v>24.13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193.02</v>
      </c>
      <c r="AC63">
        <v>0</v>
      </c>
      <c r="AD63">
        <v>11.58</v>
      </c>
      <c r="AE63">
        <v>76.239999999999995</v>
      </c>
      <c r="AF63">
        <v>40.53</v>
      </c>
      <c r="AG63">
        <v>0</v>
      </c>
      <c r="AH63">
        <v>0</v>
      </c>
      <c r="AI63">
        <v>49.7</v>
      </c>
      <c r="AJ63">
        <v>0</v>
      </c>
      <c r="AK63">
        <v>0</v>
      </c>
      <c r="AL63">
        <v>0</v>
      </c>
      <c r="AM63">
        <v>42.46</v>
      </c>
      <c r="AN63">
        <v>0</v>
      </c>
      <c r="AO63">
        <v>0</v>
      </c>
      <c r="AP63">
        <v>14.48</v>
      </c>
      <c r="AQ63">
        <v>4.83</v>
      </c>
      <c r="AR63">
        <v>14.48</v>
      </c>
      <c r="AS63">
        <v>0</v>
      </c>
      <c r="AT63">
        <v>0</v>
      </c>
      <c r="AU63">
        <v>30.88</v>
      </c>
      <c r="AV63">
        <v>0.57999999999999996</v>
      </c>
      <c r="AW63">
        <v>0.97</v>
      </c>
      <c r="AX63">
        <v>0.97</v>
      </c>
      <c r="AY63">
        <v>0.59</v>
      </c>
      <c r="AZ63">
        <v>0.97</v>
      </c>
      <c r="BA63">
        <v>19.3</v>
      </c>
      <c r="BB63">
        <v>3.86</v>
      </c>
      <c r="BC63">
        <v>33.78</v>
      </c>
      <c r="BD63">
        <v>4.6100000000000003</v>
      </c>
      <c r="BE63">
        <v>57.91</v>
      </c>
      <c r="BF63">
        <v>0.59</v>
      </c>
      <c r="BG63">
        <v>29.61</v>
      </c>
      <c r="BH63">
        <v>12.69</v>
      </c>
    </row>
    <row r="64" spans="1:60">
      <c r="G64" t="s">
        <v>106</v>
      </c>
      <c r="H64" s="115">
        <v>435.50000000000006</v>
      </c>
      <c r="I64" s="88">
        <v>86.22</v>
      </c>
      <c r="J64" s="88">
        <v>96.89</v>
      </c>
      <c r="K64" s="88">
        <v>24.13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193.02</v>
      </c>
      <c r="AC64">
        <v>0</v>
      </c>
      <c r="AD64">
        <v>11.58</v>
      </c>
      <c r="AE64">
        <v>76.239999999999995</v>
      </c>
      <c r="AF64">
        <v>40.53</v>
      </c>
      <c r="AG64">
        <v>0</v>
      </c>
      <c r="AH64">
        <v>0</v>
      </c>
      <c r="AI64">
        <v>49.7</v>
      </c>
      <c r="AJ64">
        <v>0</v>
      </c>
      <c r="AK64">
        <v>0</v>
      </c>
      <c r="AL64">
        <v>0</v>
      </c>
      <c r="AM64">
        <v>39.57</v>
      </c>
      <c r="AN64">
        <v>0</v>
      </c>
      <c r="AO64">
        <v>0</v>
      </c>
      <c r="AP64">
        <v>14.48</v>
      </c>
      <c r="AQ64">
        <v>4.83</v>
      </c>
      <c r="AR64">
        <v>14.48</v>
      </c>
      <c r="AS64">
        <v>0</v>
      </c>
      <c r="AT64">
        <v>0</v>
      </c>
      <c r="AU64">
        <v>30.88</v>
      </c>
      <c r="AV64">
        <v>0.57999999999999996</v>
      </c>
      <c r="AW64">
        <v>0.97</v>
      </c>
      <c r="AX64">
        <v>0.97</v>
      </c>
      <c r="AY64">
        <v>0.59</v>
      </c>
      <c r="AZ64">
        <v>0.97</v>
      </c>
      <c r="BA64">
        <v>19.3</v>
      </c>
      <c r="BB64">
        <v>3.86</v>
      </c>
      <c r="BC64">
        <v>33.78</v>
      </c>
      <c r="BD64">
        <v>4.6100000000000003</v>
      </c>
      <c r="BE64">
        <v>57.91</v>
      </c>
      <c r="BF64">
        <v>0.59</v>
      </c>
      <c r="BG64">
        <v>27.73</v>
      </c>
      <c r="BH64">
        <v>11.89</v>
      </c>
    </row>
    <row r="65" spans="7:60">
      <c r="G65" t="s">
        <v>107</v>
      </c>
      <c r="H65" s="115">
        <v>434.87000000000006</v>
      </c>
      <c r="I65" s="88">
        <v>81.11</v>
      </c>
      <c r="J65" s="88">
        <v>96.89</v>
      </c>
      <c r="K65" s="88">
        <v>24.13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193.02</v>
      </c>
      <c r="AC65">
        <v>0</v>
      </c>
      <c r="AD65">
        <v>11.58</v>
      </c>
      <c r="AE65">
        <v>76.239999999999995</v>
      </c>
      <c r="AF65">
        <v>40.53</v>
      </c>
      <c r="AG65">
        <v>0</v>
      </c>
      <c r="AH65">
        <v>0</v>
      </c>
      <c r="AI65">
        <v>49.7</v>
      </c>
      <c r="AJ65">
        <v>0</v>
      </c>
      <c r="AK65">
        <v>0</v>
      </c>
      <c r="AL65">
        <v>0</v>
      </c>
      <c r="AM65">
        <v>34.74</v>
      </c>
      <c r="AN65">
        <v>0</v>
      </c>
      <c r="AO65">
        <v>0</v>
      </c>
      <c r="AP65">
        <v>14.48</v>
      </c>
      <c r="AQ65">
        <v>4.83</v>
      </c>
      <c r="AR65">
        <v>14.48</v>
      </c>
      <c r="AS65">
        <v>0</v>
      </c>
      <c r="AT65">
        <v>0</v>
      </c>
      <c r="AU65">
        <v>30.88</v>
      </c>
      <c r="AV65">
        <v>0.57999999999999996</v>
      </c>
      <c r="AW65">
        <v>0.97</v>
      </c>
      <c r="AX65">
        <v>0.97</v>
      </c>
      <c r="AY65">
        <v>0.59</v>
      </c>
      <c r="AZ65">
        <v>0.97</v>
      </c>
      <c r="BA65">
        <v>19.3</v>
      </c>
      <c r="BB65">
        <v>3.86</v>
      </c>
      <c r="BC65">
        <v>33.78</v>
      </c>
      <c r="BD65">
        <v>4.6100000000000003</v>
      </c>
      <c r="BE65">
        <v>57.91</v>
      </c>
      <c r="BF65">
        <v>0.59</v>
      </c>
      <c r="BG65">
        <v>27.1</v>
      </c>
      <c r="BH65">
        <v>11.61</v>
      </c>
    </row>
    <row r="66" spans="7:60">
      <c r="G66" t="s">
        <v>108</v>
      </c>
      <c r="H66" s="115">
        <v>433.53000000000003</v>
      </c>
      <c r="I66" s="88">
        <v>77.650000000000006</v>
      </c>
      <c r="J66" s="88">
        <v>96.89</v>
      </c>
      <c r="K66" s="88">
        <v>24.13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193.02</v>
      </c>
      <c r="AC66">
        <v>0</v>
      </c>
      <c r="AD66">
        <v>11.58</v>
      </c>
      <c r="AE66">
        <v>76.239999999999995</v>
      </c>
      <c r="AF66">
        <v>40.53</v>
      </c>
      <c r="AG66">
        <v>0</v>
      </c>
      <c r="AH66">
        <v>0</v>
      </c>
      <c r="AI66">
        <v>49.7</v>
      </c>
      <c r="AJ66">
        <v>0</v>
      </c>
      <c r="AK66">
        <v>0</v>
      </c>
      <c r="AL66">
        <v>0</v>
      </c>
      <c r="AM66">
        <v>31.85</v>
      </c>
      <c r="AN66">
        <v>0</v>
      </c>
      <c r="AO66">
        <v>0</v>
      </c>
      <c r="AP66">
        <v>14.48</v>
      </c>
      <c r="AQ66">
        <v>4.83</v>
      </c>
      <c r="AR66">
        <v>14.48</v>
      </c>
      <c r="AS66">
        <v>0</v>
      </c>
      <c r="AT66">
        <v>0</v>
      </c>
      <c r="AU66">
        <v>30.88</v>
      </c>
      <c r="AV66">
        <v>0.57999999999999996</v>
      </c>
      <c r="AW66">
        <v>0.97</v>
      </c>
      <c r="AX66">
        <v>0.97</v>
      </c>
      <c r="AY66">
        <v>0.59</v>
      </c>
      <c r="AZ66">
        <v>0.97</v>
      </c>
      <c r="BA66">
        <v>19.3</v>
      </c>
      <c r="BB66">
        <v>3.86</v>
      </c>
      <c r="BC66">
        <v>33.78</v>
      </c>
      <c r="BD66">
        <v>4.6100000000000003</v>
      </c>
      <c r="BE66">
        <v>57.91</v>
      </c>
      <c r="BF66">
        <v>0.59</v>
      </c>
      <c r="BG66">
        <v>25.76</v>
      </c>
      <c r="BH66">
        <v>11.04</v>
      </c>
    </row>
    <row r="67" spans="7:60">
      <c r="G67" t="s">
        <v>109</v>
      </c>
      <c r="H67" s="115">
        <v>431.35</v>
      </c>
      <c r="I67" s="88">
        <v>69.949999999999989</v>
      </c>
      <c r="J67" s="88">
        <v>96.990000000000009</v>
      </c>
      <c r="K67" s="88">
        <v>24.13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193.02</v>
      </c>
      <c r="AC67">
        <v>0</v>
      </c>
      <c r="AD67">
        <v>11.58</v>
      </c>
      <c r="AE67">
        <v>76.239999999999995</v>
      </c>
      <c r="AF67">
        <v>40.53</v>
      </c>
      <c r="AG67">
        <v>0</v>
      </c>
      <c r="AH67">
        <v>0</v>
      </c>
      <c r="AI67">
        <v>49.7</v>
      </c>
      <c r="AJ67">
        <v>0</v>
      </c>
      <c r="AK67">
        <v>0</v>
      </c>
      <c r="AL67">
        <v>0</v>
      </c>
      <c r="AM67">
        <v>25.09</v>
      </c>
      <c r="AN67">
        <v>0</v>
      </c>
      <c r="AO67">
        <v>0</v>
      </c>
      <c r="AP67">
        <v>14.48</v>
      </c>
      <c r="AQ67">
        <v>4.83</v>
      </c>
      <c r="AR67">
        <v>14.48</v>
      </c>
      <c r="AS67">
        <v>0</v>
      </c>
      <c r="AT67">
        <v>0</v>
      </c>
      <c r="AU67">
        <v>30.88</v>
      </c>
      <c r="AV67">
        <v>0.57999999999999996</v>
      </c>
      <c r="AW67">
        <v>0.97</v>
      </c>
      <c r="AX67">
        <v>0.97</v>
      </c>
      <c r="AY67">
        <v>0.59</v>
      </c>
      <c r="AZ67">
        <v>0.97</v>
      </c>
      <c r="BA67">
        <v>19.3</v>
      </c>
      <c r="BB67">
        <v>3.86</v>
      </c>
      <c r="BC67">
        <v>33.78</v>
      </c>
      <c r="BD67">
        <v>4.71</v>
      </c>
      <c r="BE67">
        <v>57.91</v>
      </c>
      <c r="BF67">
        <v>0.59</v>
      </c>
      <c r="BG67">
        <v>23.58</v>
      </c>
      <c r="BH67">
        <v>10.1</v>
      </c>
    </row>
    <row r="68" spans="7:60">
      <c r="G68" t="s">
        <v>110</v>
      </c>
      <c r="H68" s="115">
        <v>429.28000000000003</v>
      </c>
      <c r="I68" s="88">
        <v>59.42</v>
      </c>
      <c r="J68" s="88">
        <v>96.990000000000009</v>
      </c>
      <c r="K68" s="88">
        <v>24.13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193.02</v>
      </c>
      <c r="AC68">
        <v>0</v>
      </c>
      <c r="AD68">
        <v>11.58</v>
      </c>
      <c r="AE68">
        <v>76.239999999999995</v>
      </c>
      <c r="AF68">
        <v>40.53</v>
      </c>
      <c r="AG68">
        <v>0</v>
      </c>
      <c r="AH68">
        <v>0</v>
      </c>
      <c r="AI68">
        <v>49.7</v>
      </c>
      <c r="AJ68">
        <v>0</v>
      </c>
      <c r="AK68">
        <v>0</v>
      </c>
      <c r="AL68">
        <v>0</v>
      </c>
      <c r="AM68">
        <v>15.44</v>
      </c>
      <c r="AN68">
        <v>0</v>
      </c>
      <c r="AO68">
        <v>0</v>
      </c>
      <c r="AP68">
        <v>14.48</v>
      </c>
      <c r="AQ68">
        <v>4.83</v>
      </c>
      <c r="AR68">
        <v>14.48</v>
      </c>
      <c r="AS68">
        <v>0</v>
      </c>
      <c r="AT68">
        <v>0</v>
      </c>
      <c r="AU68">
        <v>30.88</v>
      </c>
      <c r="AV68">
        <v>0.57999999999999996</v>
      </c>
      <c r="AW68">
        <v>0.97</v>
      </c>
      <c r="AX68">
        <v>0.97</v>
      </c>
      <c r="AY68">
        <v>0.59</v>
      </c>
      <c r="AZ68">
        <v>0.97</v>
      </c>
      <c r="BA68">
        <v>19.3</v>
      </c>
      <c r="BB68">
        <v>3.86</v>
      </c>
      <c r="BC68">
        <v>33.78</v>
      </c>
      <c r="BD68">
        <v>4.71</v>
      </c>
      <c r="BE68">
        <v>57.91</v>
      </c>
      <c r="BF68">
        <v>0.59</v>
      </c>
      <c r="BG68">
        <v>21.51</v>
      </c>
      <c r="BH68">
        <v>9.2200000000000006</v>
      </c>
    </row>
    <row r="69" spans="7:60">
      <c r="G69" t="s">
        <v>111</v>
      </c>
      <c r="H69" s="115">
        <v>426.69000000000005</v>
      </c>
      <c r="I69" s="88">
        <v>65.069999999999993</v>
      </c>
      <c r="J69" s="88">
        <v>96.990000000000009</v>
      </c>
      <c r="K69" s="88">
        <v>24.13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193.02</v>
      </c>
      <c r="AC69">
        <v>0</v>
      </c>
      <c r="AD69">
        <v>11.58</v>
      </c>
      <c r="AE69">
        <v>76.239999999999995</v>
      </c>
      <c r="AF69">
        <v>40.53</v>
      </c>
      <c r="AG69">
        <v>0</v>
      </c>
      <c r="AH69">
        <v>0</v>
      </c>
      <c r="AI69">
        <v>49.7</v>
      </c>
      <c r="AJ69">
        <v>0</v>
      </c>
      <c r="AK69">
        <v>0</v>
      </c>
      <c r="AL69">
        <v>0</v>
      </c>
      <c r="AM69">
        <v>22.2</v>
      </c>
      <c r="AN69">
        <v>0</v>
      </c>
      <c r="AO69">
        <v>0</v>
      </c>
      <c r="AP69">
        <v>14.48</v>
      </c>
      <c r="AQ69">
        <v>4.83</v>
      </c>
      <c r="AR69">
        <v>14.48</v>
      </c>
      <c r="AS69">
        <v>0</v>
      </c>
      <c r="AT69">
        <v>0</v>
      </c>
      <c r="AU69">
        <v>30.88</v>
      </c>
      <c r="AV69">
        <v>0.57999999999999996</v>
      </c>
      <c r="AW69">
        <v>0.97</v>
      </c>
      <c r="AX69">
        <v>0.97</v>
      </c>
      <c r="AY69">
        <v>0.59</v>
      </c>
      <c r="AZ69">
        <v>0.97</v>
      </c>
      <c r="BA69">
        <v>19.3</v>
      </c>
      <c r="BB69">
        <v>3.86</v>
      </c>
      <c r="BC69">
        <v>33.78</v>
      </c>
      <c r="BD69">
        <v>4.71</v>
      </c>
      <c r="BE69">
        <v>57.91</v>
      </c>
      <c r="BF69">
        <v>0.59</v>
      </c>
      <c r="BG69">
        <v>18.920000000000002</v>
      </c>
      <c r="BH69">
        <v>8.11</v>
      </c>
    </row>
    <row r="70" spans="7:60">
      <c r="G70" t="s">
        <v>112</v>
      </c>
      <c r="H70" s="115">
        <v>424.37000000000006</v>
      </c>
      <c r="I70" s="88">
        <v>76.62</v>
      </c>
      <c r="J70" s="88">
        <v>96.990000000000009</v>
      </c>
      <c r="K70" s="88">
        <v>24.13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193.02</v>
      </c>
      <c r="AC70">
        <v>0</v>
      </c>
      <c r="AD70">
        <v>11.58</v>
      </c>
      <c r="AE70">
        <v>76.239999999999995</v>
      </c>
      <c r="AF70">
        <v>40.53</v>
      </c>
      <c r="AG70">
        <v>0</v>
      </c>
      <c r="AH70">
        <v>0</v>
      </c>
      <c r="AI70">
        <v>49.7</v>
      </c>
      <c r="AJ70">
        <v>0</v>
      </c>
      <c r="AK70">
        <v>0</v>
      </c>
      <c r="AL70">
        <v>0</v>
      </c>
      <c r="AM70">
        <v>34.74</v>
      </c>
      <c r="AN70">
        <v>0</v>
      </c>
      <c r="AO70">
        <v>0</v>
      </c>
      <c r="AP70">
        <v>14.48</v>
      </c>
      <c r="AQ70">
        <v>4.83</v>
      </c>
      <c r="AR70">
        <v>14.48</v>
      </c>
      <c r="AS70">
        <v>0</v>
      </c>
      <c r="AT70">
        <v>0</v>
      </c>
      <c r="AU70">
        <v>30.88</v>
      </c>
      <c r="AV70">
        <v>0.57999999999999996</v>
      </c>
      <c r="AW70">
        <v>0.97</v>
      </c>
      <c r="AX70">
        <v>0.97</v>
      </c>
      <c r="AY70">
        <v>0.59</v>
      </c>
      <c r="AZ70">
        <v>0.97</v>
      </c>
      <c r="BA70">
        <v>19.3</v>
      </c>
      <c r="BB70">
        <v>3.86</v>
      </c>
      <c r="BC70">
        <v>33.78</v>
      </c>
      <c r="BD70">
        <v>4.71</v>
      </c>
      <c r="BE70">
        <v>57.91</v>
      </c>
      <c r="BF70">
        <v>0.59</v>
      </c>
      <c r="BG70">
        <v>16.600000000000001</v>
      </c>
      <c r="BH70">
        <v>7.12</v>
      </c>
    </row>
    <row r="71" spans="7:60">
      <c r="G71" t="s">
        <v>113</v>
      </c>
      <c r="H71" s="115">
        <v>421.91</v>
      </c>
      <c r="I71" s="88">
        <v>86.18</v>
      </c>
      <c r="J71" s="88">
        <v>97.09</v>
      </c>
      <c r="K71" s="88">
        <v>24.13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193.02</v>
      </c>
      <c r="AC71">
        <v>0</v>
      </c>
      <c r="AD71">
        <v>11.58</v>
      </c>
      <c r="AE71">
        <v>76.239999999999995</v>
      </c>
      <c r="AF71">
        <v>40.53</v>
      </c>
      <c r="AG71">
        <v>0</v>
      </c>
      <c r="AH71">
        <v>0</v>
      </c>
      <c r="AI71">
        <v>49.7</v>
      </c>
      <c r="AJ71">
        <v>0</v>
      </c>
      <c r="AK71">
        <v>0</v>
      </c>
      <c r="AL71">
        <v>0</v>
      </c>
      <c r="AM71">
        <v>45.36</v>
      </c>
      <c r="AN71">
        <v>0</v>
      </c>
      <c r="AO71">
        <v>0</v>
      </c>
      <c r="AP71">
        <v>14.48</v>
      </c>
      <c r="AQ71">
        <v>4.83</v>
      </c>
      <c r="AR71">
        <v>14.48</v>
      </c>
      <c r="AS71">
        <v>0</v>
      </c>
      <c r="AT71">
        <v>0</v>
      </c>
      <c r="AU71">
        <v>30.88</v>
      </c>
      <c r="AV71">
        <v>0.57999999999999996</v>
      </c>
      <c r="AW71">
        <v>0.97</v>
      </c>
      <c r="AX71">
        <v>0.97</v>
      </c>
      <c r="AY71">
        <v>0.59</v>
      </c>
      <c r="AZ71">
        <v>0.97</v>
      </c>
      <c r="BA71">
        <v>19.3</v>
      </c>
      <c r="BB71">
        <v>3.86</v>
      </c>
      <c r="BC71">
        <v>33.78</v>
      </c>
      <c r="BD71">
        <v>4.8099999999999996</v>
      </c>
      <c r="BE71">
        <v>57.91</v>
      </c>
      <c r="BF71">
        <v>0.59</v>
      </c>
      <c r="BG71">
        <v>14.14</v>
      </c>
      <c r="BH71">
        <v>6.06</v>
      </c>
    </row>
    <row r="72" spans="7:60">
      <c r="G72" t="s">
        <v>114</v>
      </c>
      <c r="H72" s="115">
        <v>419.87000000000006</v>
      </c>
      <c r="I72" s="88">
        <v>78.539999999999992</v>
      </c>
      <c r="J72" s="88">
        <v>97.09</v>
      </c>
      <c r="K72" s="88">
        <v>24.13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193.02</v>
      </c>
      <c r="AC72">
        <v>0</v>
      </c>
      <c r="AD72">
        <v>11.58</v>
      </c>
      <c r="AE72">
        <v>76.239999999999995</v>
      </c>
      <c r="AF72">
        <v>40.53</v>
      </c>
      <c r="AG72">
        <v>0</v>
      </c>
      <c r="AH72">
        <v>0</v>
      </c>
      <c r="AI72">
        <v>49.7</v>
      </c>
      <c r="AJ72">
        <v>0</v>
      </c>
      <c r="AK72">
        <v>0</v>
      </c>
      <c r="AL72">
        <v>0</v>
      </c>
      <c r="AM72">
        <v>38.6</v>
      </c>
      <c r="AN72">
        <v>0</v>
      </c>
      <c r="AO72">
        <v>0</v>
      </c>
      <c r="AP72">
        <v>14.48</v>
      </c>
      <c r="AQ72">
        <v>4.83</v>
      </c>
      <c r="AR72">
        <v>14.48</v>
      </c>
      <c r="AS72">
        <v>0</v>
      </c>
      <c r="AT72">
        <v>0</v>
      </c>
      <c r="AU72">
        <v>30.88</v>
      </c>
      <c r="AV72">
        <v>0.57999999999999996</v>
      </c>
      <c r="AW72">
        <v>0.97</v>
      </c>
      <c r="AX72">
        <v>0.97</v>
      </c>
      <c r="AY72">
        <v>0.59</v>
      </c>
      <c r="AZ72">
        <v>0.97</v>
      </c>
      <c r="BA72">
        <v>19.3</v>
      </c>
      <c r="BB72">
        <v>3.86</v>
      </c>
      <c r="BC72">
        <v>33.78</v>
      </c>
      <c r="BD72">
        <v>4.8099999999999996</v>
      </c>
      <c r="BE72">
        <v>57.91</v>
      </c>
      <c r="BF72">
        <v>0.59</v>
      </c>
      <c r="BG72">
        <v>12.1</v>
      </c>
      <c r="BH72">
        <v>5.18</v>
      </c>
    </row>
    <row r="73" spans="7:60">
      <c r="G73" t="s">
        <v>115</v>
      </c>
      <c r="H73" s="115">
        <v>417.63000000000005</v>
      </c>
      <c r="I73" s="88">
        <v>96.9</v>
      </c>
      <c r="J73" s="88">
        <v>97.09</v>
      </c>
      <c r="K73" s="88">
        <v>24.13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193.02</v>
      </c>
      <c r="AC73">
        <v>0</v>
      </c>
      <c r="AD73">
        <v>11.58</v>
      </c>
      <c r="AE73">
        <v>76.239999999999995</v>
      </c>
      <c r="AF73">
        <v>40.53</v>
      </c>
      <c r="AG73">
        <v>0</v>
      </c>
      <c r="AH73">
        <v>0</v>
      </c>
      <c r="AI73">
        <v>49.7</v>
      </c>
      <c r="AJ73">
        <v>0</v>
      </c>
      <c r="AK73">
        <v>0</v>
      </c>
      <c r="AL73">
        <v>0</v>
      </c>
      <c r="AM73">
        <v>57.91</v>
      </c>
      <c r="AN73">
        <v>0</v>
      </c>
      <c r="AO73">
        <v>0</v>
      </c>
      <c r="AP73">
        <v>14.48</v>
      </c>
      <c r="AQ73">
        <v>4.83</v>
      </c>
      <c r="AR73">
        <v>14.48</v>
      </c>
      <c r="AS73">
        <v>0</v>
      </c>
      <c r="AT73">
        <v>0</v>
      </c>
      <c r="AU73">
        <v>30.88</v>
      </c>
      <c r="AV73">
        <v>0.57999999999999996</v>
      </c>
      <c r="AW73">
        <v>0.97</v>
      </c>
      <c r="AX73">
        <v>0.97</v>
      </c>
      <c r="AY73">
        <v>0.59</v>
      </c>
      <c r="AZ73">
        <v>0.97</v>
      </c>
      <c r="BA73">
        <v>19.3</v>
      </c>
      <c r="BB73">
        <v>3.86</v>
      </c>
      <c r="BC73">
        <v>33.78</v>
      </c>
      <c r="BD73">
        <v>4.8099999999999996</v>
      </c>
      <c r="BE73">
        <v>57.91</v>
      </c>
      <c r="BF73">
        <v>0.59</v>
      </c>
      <c r="BG73">
        <v>9.86</v>
      </c>
      <c r="BH73">
        <v>4.2300000000000004</v>
      </c>
    </row>
    <row r="74" spans="7:60">
      <c r="G74" t="s">
        <v>116</v>
      </c>
      <c r="H74" s="115">
        <v>415.58000000000004</v>
      </c>
      <c r="I74" s="88">
        <v>96.97</v>
      </c>
      <c r="J74" s="88">
        <v>97.09</v>
      </c>
      <c r="K74" s="88">
        <v>24.13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193.02</v>
      </c>
      <c r="AC74">
        <v>0</v>
      </c>
      <c r="AD74">
        <v>11.58</v>
      </c>
      <c r="AE74">
        <v>76.239999999999995</v>
      </c>
      <c r="AF74">
        <v>40.53</v>
      </c>
      <c r="AG74">
        <v>0</v>
      </c>
      <c r="AH74">
        <v>0</v>
      </c>
      <c r="AI74">
        <v>49.7</v>
      </c>
      <c r="AJ74">
        <v>0</v>
      </c>
      <c r="AK74">
        <v>0</v>
      </c>
      <c r="AL74">
        <v>0</v>
      </c>
      <c r="AM74">
        <v>58.87</v>
      </c>
      <c r="AN74">
        <v>0</v>
      </c>
      <c r="AO74">
        <v>0</v>
      </c>
      <c r="AP74">
        <v>14.48</v>
      </c>
      <c r="AQ74">
        <v>4.83</v>
      </c>
      <c r="AR74">
        <v>14.48</v>
      </c>
      <c r="AS74">
        <v>0</v>
      </c>
      <c r="AT74">
        <v>0</v>
      </c>
      <c r="AU74">
        <v>30.88</v>
      </c>
      <c r="AV74">
        <v>0.57999999999999996</v>
      </c>
      <c r="AW74">
        <v>0.97</v>
      </c>
      <c r="AX74">
        <v>0.97</v>
      </c>
      <c r="AY74">
        <v>0.59</v>
      </c>
      <c r="AZ74">
        <v>0.97</v>
      </c>
      <c r="BA74">
        <v>19.3</v>
      </c>
      <c r="BB74">
        <v>3.86</v>
      </c>
      <c r="BC74">
        <v>33.78</v>
      </c>
      <c r="BD74">
        <v>4.8099999999999996</v>
      </c>
      <c r="BE74">
        <v>57.91</v>
      </c>
      <c r="BF74">
        <v>0.59</v>
      </c>
      <c r="BG74">
        <v>7.81</v>
      </c>
      <c r="BH74">
        <v>3.34</v>
      </c>
    </row>
    <row r="75" spans="7:60">
      <c r="G75" t="s">
        <v>117</v>
      </c>
      <c r="H75" s="115">
        <v>463.49000000000007</v>
      </c>
      <c r="I75" s="88">
        <v>88.42</v>
      </c>
      <c r="J75" s="88">
        <v>97.17</v>
      </c>
      <c r="K75" s="88">
        <v>4.83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193.02</v>
      </c>
      <c r="AC75">
        <v>0</v>
      </c>
      <c r="AD75">
        <v>11.58</v>
      </c>
      <c r="AE75">
        <v>76.239999999999995</v>
      </c>
      <c r="AF75">
        <v>40.53</v>
      </c>
      <c r="AG75">
        <v>0</v>
      </c>
      <c r="AH75">
        <v>0</v>
      </c>
      <c r="AI75">
        <v>49.7</v>
      </c>
      <c r="AJ75">
        <v>0</v>
      </c>
      <c r="AK75">
        <v>25</v>
      </c>
      <c r="AL75">
        <v>24.85</v>
      </c>
      <c r="AM75">
        <v>51.15</v>
      </c>
      <c r="AN75">
        <v>0</v>
      </c>
      <c r="AO75">
        <v>0</v>
      </c>
      <c r="AP75">
        <v>14.48</v>
      </c>
      <c r="AQ75">
        <v>4.83</v>
      </c>
      <c r="AR75">
        <v>14.48</v>
      </c>
      <c r="AS75">
        <v>0</v>
      </c>
      <c r="AT75">
        <v>0</v>
      </c>
      <c r="AU75">
        <v>30.88</v>
      </c>
      <c r="AV75">
        <v>0.57999999999999996</v>
      </c>
      <c r="AW75">
        <v>0.97</v>
      </c>
      <c r="AX75">
        <v>0.97</v>
      </c>
      <c r="AY75">
        <v>0.59</v>
      </c>
      <c r="AZ75">
        <v>0</v>
      </c>
      <c r="BA75">
        <v>0</v>
      </c>
      <c r="BB75">
        <v>4.83</v>
      </c>
      <c r="BC75">
        <v>33.78</v>
      </c>
      <c r="BD75">
        <v>4.8899999999999997</v>
      </c>
      <c r="BE75">
        <v>57.91</v>
      </c>
      <c r="BF75">
        <v>0.59</v>
      </c>
      <c r="BG75">
        <v>5.87</v>
      </c>
      <c r="BH75">
        <v>2.5099999999999998</v>
      </c>
    </row>
    <row r="76" spans="7:60">
      <c r="G76" t="s">
        <v>118</v>
      </c>
      <c r="H76" s="115">
        <v>461.79000000000008</v>
      </c>
      <c r="I76" s="88">
        <v>80.930000000000007</v>
      </c>
      <c r="J76" s="88">
        <v>97.17</v>
      </c>
      <c r="K76" s="88">
        <v>4.83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193.02</v>
      </c>
      <c r="AC76">
        <v>0</v>
      </c>
      <c r="AD76">
        <v>11.58</v>
      </c>
      <c r="AE76">
        <v>76.239999999999995</v>
      </c>
      <c r="AF76">
        <v>40.53</v>
      </c>
      <c r="AG76">
        <v>0</v>
      </c>
      <c r="AH76">
        <v>0</v>
      </c>
      <c r="AI76">
        <v>49.7</v>
      </c>
      <c r="AJ76">
        <v>0</v>
      </c>
      <c r="AK76">
        <v>25</v>
      </c>
      <c r="AL76">
        <v>24.85</v>
      </c>
      <c r="AM76">
        <v>44.39</v>
      </c>
      <c r="AN76">
        <v>0</v>
      </c>
      <c r="AO76">
        <v>0</v>
      </c>
      <c r="AP76">
        <v>14.48</v>
      </c>
      <c r="AQ76">
        <v>4.83</v>
      </c>
      <c r="AR76">
        <v>14.48</v>
      </c>
      <c r="AS76">
        <v>0</v>
      </c>
      <c r="AT76">
        <v>0</v>
      </c>
      <c r="AU76">
        <v>30.88</v>
      </c>
      <c r="AV76">
        <v>0.57999999999999996</v>
      </c>
      <c r="AW76">
        <v>0.97</v>
      </c>
      <c r="AX76">
        <v>0.97</v>
      </c>
      <c r="AY76">
        <v>0.59</v>
      </c>
      <c r="AZ76">
        <v>0</v>
      </c>
      <c r="BA76">
        <v>0</v>
      </c>
      <c r="BB76">
        <v>4.83</v>
      </c>
      <c r="BC76">
        <v>33.78</v>
      </c>
      <c r="BD76">
        <v>4.8899999999999997</v>
      </c>
      <c r="BE76">
        <v>57.91</v>
      </c>
      <c r="BF76">
        <v>0.59</v>
      </c>
      <c r="BG76">
        <v>4.17</v>
      </c>
      <c r="BH76">
        <v>1.78</v>
      </c>
    </row>
    <row r="77" spans="7:60">
      <c r="G77" t="s">
        <v>119</v>
      </c>
      <c r="H77" s="115">
        <v>460.35000000000008</v>
      </c>
      <c r="I77" s="88">
        <v>68.740000000000009</v>
      </c>
      <c r="J77" s="88">
        <v>97.17</v>
      </c>
      <c r="K77" s="88">
        <v>4.83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193.02</v>
      </c>
      <c r="AC77">
        <v>0</v>
      </c>
      <c r="AD77">
        <v>11.58</v>
      </c>
      <c r="AE77">
        <v>76.239999999999995</v>
      </c>
      <c r="AF77">
        <v>40.53</v>
      </c>
      <c r="AG77">
        <v>0</v>
      </c>
      <c r="AH77">
        <v>0</v>
      </c>
      <c r="AI77">
        <v>49.7</v>
      </c>
      <c r="AJ77">
        <v>0</v>
      </c>
      <c r="AK77">
        <v>25</v>
      </c>
      <c r="AL77">
        <v>24.85</v>
      </c>
      <c r="AM77">
        <v>32.81</v>
      </c>
      <c r="AN77">
        <v>0</v>
      </c>
      <c r="AO77">
        <v>0</v>
      </c>
      <c r="AP77">
        <v>14.48</v>
      </c>
      <c r="AQ77">
        <v>4.83</v>
      </c>
      <c r="AR77">
        <v>14.48</v>
      </c>
      <c r="AS77">
        <v>0</v>
      </c>
      <c r="AT77">
        <v>0</v>
      </c>
      <c r="AU77">
        <v>30.88</v>
      </c>
      <c r="AV77">
        <v>0.57999999999999996</v>
      </c>
      <c r="AW77">
        <v>0.97</v>
      </c>
      <c r="AX77">
        <v>0.97</v>
      </c>
      <c r="AY77">
        <v>0.59</v>
      </c>
      <c r="AZ77">
        <v>0</v>
      </c>
      <c r="BA77">
        <v>0</v>
      </c>
      <c r="BB77">
        <v>4.83</v>
      </c>
      <c r="BC77">
        <v>33.78</v>
      </c>
      <c r="BD77">
        <v>4.8899999999999997</v>
      </c>
      <c r="BE77">
        <v>57.91</v>
      </c>
      <c r="BF77">
        <v>0.59</v>
      </c>
      <c r="BG77">
        <v>2.73</v>
      </c>
      <c r="BH77">
        <v>1.17</v>
      </c>
    </row>
    <row r="78" spans="7:60">
      <c r="G78" t="s">
        <v>120</v>
      </c>
      <c r="H78" s="115">
        <v>459.33000000000004</v>
      </c>
      <c r="I78" s="88">
        <v>62.51</v>
      </c>
      <c r="J78" s="88">
        <v>97.17</v>
      </c>
      <c r="K78" s="88">
        <v>4.83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193.02</v>
      </c>
      <c r="AC78">
        <v>0</v>
      </c>
      <c r="AD78">
        <v>11.58</v>
      </c>
      <c r="AE78">
        <v>76.239999999999995</v>
      </c>
      <c r="AF78">
        <v>40.53</v>
      </c>
      <c r="AG78">
        <v>0</v>
      </c>
      <c r="AH78">
        <v>0</v>
      </c>
      <c r="AI78">
        <v>49.7</v>
      </c>
      <c r="AJ78">
        <v>0</v>
      </c>
      <c r="AK78">
        <v>25</v>
      </c>
      <c r="AL78">
        <v>24.85</v>
      </c>
      <c r="AM78">
        <v>27.02</v>
      </c>
      <c r="AN78">
        <v>0</v>
      </c>
      <c r="AO78">
        <v>0</v>
      </c>
      <c r="AP78">
        <v>14.48</v>
      </c>
      <c r="AQ78">
        <v>4.83</v>
      </c>
      <c r="AR78">
        <v>14.48</v>
      </c>
      <c r="AS78">
        <v>0</v>
      </c>
      <c r="AT78">
        <v>0</v>
      </c>
      <c r="AU78">
        <v>30.88</v>
      </c>
      <c r="AV78">
        <v>0.57999999999999996</v>
      </c>
      <c r="AW78">
        <v>0.97</v>
      </c>
      <c r="AX78">
        <v>0.97</v>
      </c>
      <c r="AY78">
        <v>0.59</v>
      </c>
      <c r="AZ78">
        <v>0</v>
      </c>
      <c r="BA78">
        <v>0</v>
      </c>
      <c r="BB78">
        <v>4.83</v>
      </c>
      <c r="BC78">
        <v>33.78</v>
      </c>
      <c r="BD78">
        <v>4.8899999999999997</v>
      </c>
      <c r="BE78">
        <v>57.91</v>
      </c>
      <c r="BF78">
        <v>0.59</v>
      </c>
      <c r="BG78">
        <v>1.71</v>
      </c>
      <c r="BH78">
        <v>0.73</v>
      </c>
    </row>
    <row r="79" spans="7:60">
      <c r="G79" t="s">
        <v>121</v>
      </c>
      <c r="H79" s="115">
        <v>458.47000000000008</v>
      </c>
      <c r="I79" s="88">
        <v>60.219999999999992</v>
      </c>
      <c r="J79" s="88">
        <v>97.17</v>
      </c>
      <c r="K79" s="88">
        <v>4.83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193.02</v>
      </c>
      <c r="AC79">
        <v>0</v>
      </c>
      <c r="AD79">
        <v>11.58</v>
      </c>
      <c r="AE79">
        <v>76.239999999999995</v>
      </c>
      <c r="AF79">
        <v>40.53</v>
      </c>
      <c r="AG79">
        <v>0</v>
      </c>
      <c r="AH79">
        <v>0</v>
      </c>
      <c r="AI79">
        <v>49.7</v>
      </c>
      <c r="AJ79">
        <v>0</v>
      </c>
      <c r="AK79">
        <v>25</v>
      </c>
      <c r="AL79">
        <v>24.85</v>
      </c>
      <c r="AM79">
        <v>25.09</v>
      </c>
      <c r="AN79">
        <v>0</v>
      </c>
      <c r="AO79">
        <v>0</v>
      </c>
      <c r="AP79">
        <v>14.48</v>
      </c>
      <c r="AQ79">
        <v>4.83</v>
      </c>
      <c r="AR79">
        <v>14.48</v>
      </c>
      <c r="AS79">
        <v>0</v>
      </c>
      <c r="AT79">
        <v>0</v>
      </c>
      <c r="AU79">
        <v>30.88</v>
      </c>
      <c r="AV79">
        <v>0.57999999999999996</v>
      </c>
      <c r="AW79">
        <v>0.97</v>
      </c>
      <c r="AX79">
        <v>0.97</v>
      </c>
      <c r="AY79">
        <v>0.59</v>
      </c>
      <c r="AZ79">
        <v>0</v>
      </c>
      <c r="BA79">
        <v>0</v>
      </c>
      <c r="BB79">
        <v>4.83</v>
      </c>
      <c r="BC79">
        <v>33.78</v>
      </c>
      <c r="BD79">
        <v>4.8899999999999997</v>
      </c>
      <c r="BE79">
        <v>57.91</v>
      </c>
      <c r="BF79">
        <v>0.59</v>
      </c>
      <c r="BG79">
        <v>0.85</v>
      </c>
      <c r="BH79">
        <v>0.37</v>
      </c>
    </row>
    <row r="80" spans="7:60">
      <c r="G80" t="s">
        <v>122</v>
      </c>
      <c r="H80" s="115">
        <v>457.97000000000008</v>
      </c>
      <c r="I80" s="88">
        <v>56.139999999999993</v>
      </c>
      <c r="J80" s="88">
        <v>97.17</v>
      </c>
      <c r="K80" s="88">
        <v>4.83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193.02</v>
      </c>
      <c r="AC80">
        <v>0</v>
      </c>
      <c r="AD80">
        <v>11.58</v>
      </c>
      <c r="AE80">
        <v>76.239999999999995</v>
      </c>
      <c r="AF80">
        <v>40.53</v>
      </c>
      <c r="AG80">
        <v>0</v>
      </c>
      <c r="AH80">
        <v>0</v>
      </c>
      <c r="AI80">
        <v>49.7</v>
      </c>
      <c r="AJ80">
        <v>0</v>
      </c>
      <c r="AK80">
        <v>25</v>
      </c>
      <c r="AL80">
        <v>24.85</v>
      </c>
      <c r="AM80">
        <v>21.23</v>
      </c>
      <c r="AN80">
        <v>0</v>
      </c>
      <c r="AO80">
        <v>0</v>
      </c>
      <c r="AP80">
        <v>14.48</v>
      </c>
      <c r="AQ80">
        <v>4.83</v>
      </c>
      <c r="AR80">
        <v>14.48</v>
      </c>
      <c r="AS80">
        <v>0</v>
      </c>
      <c r="AT80">
        <v>0</v>
      </c>
      <c r="AU80">
        <v>30.88</v>
      </c>
      <c r="AV80">
        <v>0.57999999999999996</v>
      </c>
      <c r="AW80">
        <v>0.97</v>
      </c>
      <c r="AX80">
        <v>0.97</v>
      </c>
      <c r="AY80">
        <v>0.59</v>
      </c>
      <c r="AZ80">
        <v>0</v>
      </c>
      <c r="BA80">
        <v>0</v>
      </c>
      <c r="BB80">
        <v>4.83</v>
      </c>
      <c r="BC80">
        <v>33.78</v>
      </c>
      <c r="BD80">
        <v>4.8899999999999997</v>
      </c>
      <c r="BE80">
        <v>57.91</v>
      </c>
      <c r="BF80">
        <v>0.59</v>
      </c>
      <c r="BG80">
        <v>0.35</v>
      </c>
      <c r="BH80">
        <v>0.15</v>
      </c>
    </row>
    <row r="81" spans="7:60">
      <c r="G81" t="s">
        <v>123</v>
      </c>
      <c r="H81" s="115">
        <v>457.62000000000006</v>
      </c>
      <c r="I81" s="88">
        <v>97.490000000000009</v>
      </c>
      <c r="J81" s="88">
        <v>97.17</v>
      </c>
      <c r="K81" s="88">
        <v>4.83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193.02</v>
      </c>
      <c r="AC81">
        <v>0</v>
      </c>
      <c r="AD81">
        <v>11.58</v>
      </c>
      <c r="AE81">
        <v>76.239999999999995</v>
      </c>
      <c r="AF81">
        <v>40.53</v>
      </c>
      <c r="AG81">
        <v>0</v>
      </c>
      <c r="AH81">
        <v>0</v>
      </c>
      <c r="AI81">
        <v>49.7</v>
      </c>
      <c r="AJ81">
        <v>0</v>
      </c>
      <c r="AK81">
        <v>25</v>
      </c>
      <c r="AL81">
        <v>24.85</v>
      </c>
      <c r="AM81">
        <v>29.92</v>
      </c>
      <c r="AN81">
        <v>0</v>
      </c>
      <c r="AO81">
        <v>0</v>
      </c>
      <c r="AP81">
        <v>14.48</v>
      </c>
      <c r="AQ81">
        <v>37.64</v>
      </c>
      <c r="AR81">
        <v>14.48</v>
      </c>
      <c r="AS81">
        <v>0</v>
      </c>
      <c r="AT81">
        <v>0</v>
      </c>
      <c r="AU81">
        <v>30.88</v>
      </c>
      <c r="AV81">
        <v>0.57999999999999996</v>
      </c>
      <c r="AW81">
        <v>0.97</v>
      </c>
      <c r="AX81">
        <v>0.97</v>
      </c>
      <c r="AY81">
        <v>0.59</v>
      </c>
      <c r="AZ81">
        <v>0</v>
      </c>
      <c r="BA81">
        <v>0</v>
      </c>
      <c r="BB81">
        <v>4.83</v>
      </c>
      <c r="BC81">
        <v>33.78</v>
      </c>
      <c r="BD81">
        <v>4.8899999999999997</v>
      </c>
      <c r="BE81">
        <v>57.91</v>
      </c>
      <c r="BF81">
        <v>0.59</v>
      </c>
      <c r="BG81">
        <v>0</v>
      </c>
      <c r="BH81">
        <v>0</v>
      </c>
    </row>
    <row r="82" spans="7:60">
      <c r="G82" t="s">
        <v>124</v>
      </c>
      <c r="H82" s="115">
        <v>457.62000000000006</v>
      </c>
      <c r="I82" s="88">
        <v>96.52</v>
      </c>
      <c r="J82" s="88">
        <v>97.17</v>
      </c>
      <c r="K82" s="88">
        <v>4.83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193.02</v>
      </c>
      <c r="AC82">
        <v>0</v>
      </c>
      <c r="AD82">
        <v>11.58</v>
      </c>
      <c r="AE82">
        <v>76.239999999999995</v>
      </c>
      <c r="AF82">
        <v>40.53</v>
      </c>
      <c r="AG82">
        <v>0</v>
      </c>
      <c r="AH82">
        <v>0</v>
      </c>
      <c r="AI82">
        <v>49.7</v>
      </c>
      <c r="AJ82">
        <v>0</v>
      </c>
      <c r="AK82">
        <v>25</v>
      </c>
      <c r="AL82">
        <v>24.85</v>
      </c>
      <c r="AM82">
        <v>28.95</v>
      </c>
      <c r="AN82">
        <v>0</v>
      </c>
      <c r="AO82">
        <v>0</v>
      </c>
      <c r="AP82">
        <v>14.48</v>
      </c>
      <c r="AQ82">
        <v>37.64</v>
      </c>
      <c r="AR82">
        <v>14.48</v>
      </c>
      <c r="AS82">
        <v>0</v>
      </c>
      <c r="AT82">
        <v>0</v>
      </c>
      <c r="AU82">
        <v>30.88</v>
      </c>
      <c r="AV82">
        <v>0.57999999999999996</v>
      </c>
      <c r="AW82">
        <v>0.97</v>
      </c>
      <c r="AX82">
        <v>0.97</v>
      </c>
      <c r="AY82">
        <v>0.59</v>
      </c>
      <c r="AZ82">
        <v>0</v>
      </c>
      <c r="BA82">
        <v>0</v>
      </c>
      <c r="BB82">
        <v>4.83</v>
      </c>
      <c r="BC82">
        <v>33.78</v>
      </c>
      <c r="BD82">
        <v>4.8899999999999997</v>
      </c>
      <c r="BE82">
        <v>57.91</v>
      </c>
      <c r="BF82">
        <v>0.59</v>
      </c>
      <c r="BG82">
        <v>0</v>
      </c>
      <c r="BH82">
        <v>0</v>
      </c>
    </row>
    <row r="83" spans="7:60">
      <c r="G83" t="s">
        <v>125</v>
      </c>
      <c r="H83" s="115">
        <v>457.53</v>
      </c>
      <c r="I83" s="88">
        <v>93.63000000000001</v>
      </c>
      <c r="J83" s="88">
        <v>97.27000000000001</v>
      </c>
      <c r="K83" s="88">
        <v>4.83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193.02</v>
      </c>
      <c r="AC83">
        <v>0</v>
      </c>
      <c r="AD83">
        <v>11.58</v>
      </c>
      <c r="AE83">
        <v>76.239999999999995</v>
      </c>
      <c r="AF83">
        <v>40.53</v>
      </c>
      <c r="AG83">
        <v>0</v>
      </c>
      <c r="AH83">
        <v>0</v>
      </c>
      <c r="AI83">
        <v>49.7</v>
      </c>
      <c r="AJ83">
        <v>0</v>
      </c>
      <c r="AK83">
        <v>25</v>
      </c>
      <c r="AL83">
        <v>24.85</v>
      </c>
      <c r="AM83">
        <v>26.06</v>
      </c>
      <c r="AN83">
        <v>0</v>
      </c>
      <c r="AO83">
        <v>0</v>
      </c>
      <c r="AP83">
        <v>14.48</v>
      </c>
      <c r="AQ83">
        <v>37.64</v>
      </c>
      <c r="AR83">
        <v>14.48</v>
      </c>
      <c r="AS83">
        <v>0</v>
      </c>
      <c r="AT83">
        <v>0</v>
      </c>
      <c r="AU83">
        <v>30.88</v>
      </c>
      <c r="AV83">
        <v>0.57999999999999996</v>
      </c>
      <c r="AW83">
        <v>0.97</v>
      </c>
      <c r="AX83">
        <v>0.93</v>
      </c>
      <c r="AY83">
        <v>0.59</v>
      </c>
      <c r="AZ83">
        <v>0</v>
      </c>
      <c r="BA83">
        <v>0</v>
      </c>
      <c r="BB83">
        <v>4.83</v>
      </c>
      <c r="BC83">
        <v>33.78</v>
      </c>
      <c r="BD83">
        <v>4.99</v>
      </c>
      <c r="BE83">
        <v>57.91</v>
      </c>
      <c r="BF83">
        <v>0.59</v>
      </c>
      <c r="BG83">
        <v>0</v>
      </c>
      <c r="BH83">
        <v>0</v>
      </c>
    </row>
    <row r="84" spans="7:60">
      <c r="G84" t="s">
        <v>126</v>
      </c>
      <c r="H84" s="115">
        <v>457.53</v>
      </c>
      <c r="I84" s="88">
        <v>98.45</v>
      </c>
      <c r="J84" s="88">
        <v>97.27000000000001</v>
      </c>
      <c r="K84" s="88">
        <v>4.83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193.02</v>
      </c>
      <c r="AC84">
        <v>0</v>
      </c>
      <c r="AD84">
        <v>11.58</v>
      </c>
      <c r="AE84">
        <v>76.239999999999995</v>
      </c>
      <c r="AF84">
        <v>40.53</v>
      </c>
      <c r="AG84">
        <v>0</v>
      </c>
      <c r="AH84">
        <v>0</v>
      </c>
      <c r="AI84">
        <v>49.7</v>
      </c>
      <c r="AJ84">
        <v>0</v>
      </c>
      <c r="AK84">
        <v>25</v>
      </c>
      <c r="AL84">
        <v>24.85</v>
      </c>
      <c r="AM84">
        <v>30.88</v>
      </c>
      <c r="AN84">
        <v>0</v>
      </c>
      <c r="AO84">
        <v>0</v>
      </c>
      <c r="AP84">
        <v>14.48</v>
      </c>
      <c r="AQ84">
        <v>37.64</v>
      </c>
      <c r="AR84">
        <v>14.48</v>
      </c>
      <c r="AS84">
        <v>0</v>
      </c>
      <c r="AT84">
        <v>0</v>
      </c>
      <c r="AU84">
        <v>30.88</v>
      </c>
      <c r="AV84">
        <v>0.57999999999999996</v>
      </c>
      <c r="AW84">
        <v>0.97</v>
      </c>
      <c r="AX84">
        <v>0.93</v>
      </c>
      <c r="AY84">
        <v>0.59</v>
      </c>
      <c r="AZ84">
        <v>0</v>
      </c>
      <c r="BA84">
        <v>0</v>
      </c>
      <c r="BB84">
        <v>4.83</v>
      </c>
      <c r="BC84">
        <v>33.78</v>
      </c>
      <c r="BD84">
        <v>4.99</v>
      </c>
      <c r="BE84">
        <v>57.91</v>
      </c>
      <c r="BF84">
        <v>0.59</v>
      </c>
      <c r="BG84">
        <v>0</v>
      </c>
      <c r="BH84">
        <v>0</v>
      </c>
    </row>
    <row r="85" spans="7:60">
      <c r="G85" t="s">
        <v>127</v>
      </c>
      <c r="H85" s="115">
        <v>457.53</v>
      </c>
      <c r="I85" s="88">
        <v>102.31</v>
      </c>
      <c r="J85" s="88">
        <v>97.27000000000001</v>
      </c>
      <c r="K85" s="88">
        <v>4.83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193.02</v>
      </c>
      <c r="AC85">
        <v>0</v>
      </c>
      <c r="AD85">
        <v>11.58</v>
      </c>
      <c r="AE85">
        <v>76.239999999999995</v>
      </c>
      <c r="AF85">
        <v>40.53</v>
      </c>
      <c r="AG85">
        <v>0</v>
      </c>
      <c r="AH85">
        <v>0</v>
      </c>
      <c r="AI85">
        <v>49.7</v>
      </c>
      <c r="AJ85">
        <v>0</v>
      </c>
      <c r="AK85">
        <v>25</v>
      </c>
      <c r="AL85">
        <v>24.85</v>
      </c>
      <c r="AM85">
        <v>34.74</v>
      </c>
      <c r="AN85">
        <v>0</v>
      </c>
      <c r="AO85">
        <v>0</v>
      </c>
      <c r="AP85">
        <v>14.48</v>
      </c>
      <c r="AQ85">
        <v>37.64</v>
      </c>
      <c r="AR85">
        <v>14.48</v>
      </c>
      <c r="AS85">
        <v>0</v>
      </c>
      <c r="AT85">
        <v>0</v>
      </c>
      <c r="AU85">
        <v>30.88</v>
      </c>
      <c r="AV85">
        <v>0.57999999999999996</v>
      </c>
      <c r="AW85">
        <v>0.97</v>
      </c>
      <c r="AX85">
        <v>0.93</v>
      </c>
      <c r="AY85">
        <v>0.59</v>
      </c>
      <c r="AZ85">
        <v>0</v>
      </c>
      <c r="BA85">
        <v>0</v>
      </c>
      <c r="BB85">
        <v>4.83</v>
      </c>
      <c r="BC85">
        <v>33.78</v>
      </c>
      <c r="BD85">
        <v>4.99</v>
      </c>
      <c r="BE85">
        <v>57.91</v>
      </c>
      <c r="BF85">
        <v>0.59</v>
      </c>
      <c r="BG85">
        <v>0</v>
      </c>
      <c r="BH85">
        <v>0</v>
      </c>
    </row>
    <row r="86" spans="7:60">
      <c r="G86" t="s">
        <v>128</v>
      </c>
      <c r="H86" s="115">
        <v>457.53</v>
      </c>
      <c r="I86" s="88">
        <v>109.07000000000001</v>
      </c>
      <c r="J86" s="88">
        <v>97.27000000000001</v>
      </c>
      <c r="K86" s="88">
        <v>4.83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193.02</v>
      </c>
      <c r="AC86">
        <v>0</v>
      </c>
      <c r="AD86">
        <v>11.58</v>
      </c>
      <c r="AE86">
        <v>76.239999999999995</v>
      </c>
      <c r="AF86">
        <v>40.53</v>
      </c>
      <c r="AG86">
        <v>0</v>
      </c>
      <c r="AH86">
        <v>0</v>
      </c>
      <c r="AI86">
        <v>49.7</v>
      </c>
      <c r="AJ86">
        <v>0</v>
      </c>
      <c r="AK86">
        <v>25</v>
      </c>
      <c r="AL86">
        <v>24.85</v>
      </c>
      <c r="AM86">
        <v>41.5</v>
      </c>
      <c r="AN86">
        <v>0</v>
      </c>
      <c r="AO86">
        <v>0</v>
      </c>
      <c r="AP86">
        <v>14.48</v>
      </c>
      <c r="AQ86">
        <v>37.64</v>
      </c>
      <c r="AR86">
        <v>14.48</v>
      </c>
      <c r="AS86">
        <v>0</v>
      </c>
      <c r="AT86">
        <v>0</v>
      </c>
      <c r="AU86">
        <v>30.88</v>
      </c>
      <c r="AV86">
        <v>0.57999999999999996</v>
      </c>
      <c r="AW86">
        <v>0.97</v>
      </c>
      <c r="AX86">
        <v>0.93</v>
      </c>
      <c r="AY86">
        <v>0.59</v>
      </c>
      <c r="AZ86">
        <v>0</v>
      </c>
      <c r="BA86">
        <v>0</v>
      </c>
      <c r="BB86">
        <v>4.83</v>
      </c>
      <c r="BC86">
        <v>33.78</v>
      </c>
      <c r="BD86">
        <v>4.99</v>
      </c>
      <c r="BE86">
        <v>57.91</v>
      </c>
      <c r="BF86">
        <v>0.59</v>
      </c>
      <c r="BG86">
        <v>0</v>
      </c>
      <c r="BH86">
        <v>0</v>
      </c>
    </row>
    <row r="87" spans="7:60">
      <c r="G87" t="s">
        <v>129</v>
      </c>
      <c r="H87" s="115">
        <v>482.38</v>
      </c>
      <c r="I87" s="88">
        <v>119.69000000000001</v>
      </c>
      <c r="J87" s="88">
        <v>97.31</v>
      </c>
      <c r="K87" s="88">
        <v>4.83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193.02</v>
      </c>
      <c r="AC87">
        <v>0</v>
      </c>
      <c r="AD87">
        <v>11.58</v>
      </c>
      <c r="AE87">
        <v>76.239999999999995</v>
      </c>
      <c r="AF87">
        <v>40.53</v>
      </c>
      <c r="AG87">
        <v>0</v>
      </c>
      <c r="AH87">
        <v>0</v>
      </c>
      <c r="AI87">
        <v>49.7</v>
      </c>
      <c r="AJ87">
        <v>24.85</v>
      </c>
      <c r="AK87">
        <v>25</v>
      </c>
      <c r="AL87">
        <v>24.85</v>
      </c>
      <c r="AM87">
        <v>37.64</v>
      </c>
      <c r="AN87">
        <v>14.48</v>
      </c>
      <c r="AO87">
        <v>0</v>
      </c>
      <c r="AP87">
        <v>14.48</v>
      </c>
      <c r="AQ87">
        <v>37.64</v>
      </c>
      <c r="AR87">
        <v>14.48</v>
      </c>
      <c r="AS87">
        <v>0</v>
      </c>
      <c r="AT87">
        <v>0</v>
      </c>
      <c r="AU87">
        <v>30.88</v>
      </c>
      <c r="AV87">
        <v>0.57999999999999996</v>
      </c>
      <c r="AW87">
        <v>0.97</v>
      </c>
      <c r="AX87">
        <v>0.93</v>
      </c>
      <c r="AY87">
        <v>0.59</v>
      </c>
      <c r="AZ87">
        <v>0</v>
      </c>
      <c r="BA87">
        <v>0</v>
      </c>
      <c r="BB87">
        <v>4.83</v>
      </c>
      <c r="BC87">
        <v>33.78</v>
      </c>
      <c r="BD87">
        <v>5.03</v>
      </c>
      <c r="BE87">
        <v>57.91</v>
      </c>
      <c r="BF87">
        <v>0.59</v>
      </c>
      <c r="BG87">
        <v>0</v>
      </c>
      <c r="BH87">
        <v>0</v>
      </c>
    </row>
    <row r="88" spans="7:60">
      <c r="G88" t="s">
        <v>130</v>
      </c>
      <c r="H88" s="115">
        <v>482.38</v>
      </c>
      <c r="I88" s="88">
        <v>129.34</v>
      </c>
      <c r="J88" s="88">
        <v>97.31</v>
      </c>
      <c r="K88" s="88">
        <v>4.83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193.02</v>
      </c>
      <c r="AC88">
        <v>0</v>
      </c>
      <c r="AD88">
        <v>11.58</v>
      </c>
      <c r="AE88">
        <v>76.239999999999995</v>
      </c>
      <c r="AF88">
        <v>40.53</v>
      </c>
      <c r="AG88">
        <v>0</v>
      </c>
      <c r="AH88">
        <v>0</v>
      </c>
      <c r="AI88">
        <v>49.7</v>
      </c>
      <c r="AJ88">
        <v>24.85</v>
      </c>
      <c r="AK88">
        <v>25</v>
      </c>
      <c r="AL88">
        <v>24.85</v>
      </c>
      <c r="AM88">
        <v>47.29</v>
      </c>
      <c r="AN88">
        <v>14.48</v>
      </c>
      <c r="AO88">
        <v>0</v>
      </c>
      <c r="AP88">
        <v>14.48</v>
      </c>
      <c r="AQ88">
        <v>37.64</v>
      </c>
      <c r="AR88">
        <v>14.48</v>
      </c>
      <c r="AS88">
        <v>0</v>
      </c>
      <c r="AT88">
        <v>0</v>
      </c>
      <c r="AU88">
        <v>30.88</v>
      </c>
      <c r="AV88">
        <v>0.57999999999999996</v>
      </c>
      <c r="AW88">
        <v>0.97</v>
      </c>
      <c r="AX88">
        <v>0.93</v>
      </c>
      <c r="AY88">
        <v>0.59</v>
      </c>
      <c r="AZ88">
        <v>0</v>
      </c>
      <c r="BA88">
        <v>0</v>
      </c>
      <c r="BB88">
        <v>4.83</v>
      </c>
      <c r="BC88">
        <v>33.78</v>
      </c>
      <c r="BD88">
        <v>5.03</v>
      </c>
      <c r="BE88">
        <v>57.91</v>
      </c>
      <c r="BF88">
        <v>0.59</v>
      </c>
      <c r="BG88">
        <v>0</v>
      </c>
      <c r="BH88">
        <v>0</v>
      </c>
    </row>
    <row r="89" spans="7:60">
      <c r="G89" t="s">
        <v>131</v>
      </c>
      <c r="H89" s="115">
        <v>482.38</v>
      </c>
      <c r="I89" s="88">
        <v>130.31</v>
      </c>
      <c r="J89" s="88">
        <v>97.31</v>
      </c>
      <c r="K89" s="88">
        <v>4.83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193.02</v>
      </c>
      <c r="AC89">
        <v>0</v>
      </c>
      <c r="AD89">
        <v>11.58</v>
      </c>
      <c r="AE89">
        <v>76.239999999999995</v>
      </c>
      <c r="AF89">
        <v>40.53</v>
      </c>
      <c r="AG89">
        <v>0</v>
      </c>
      <c r="AH89">
        <v>0</v>
      </c>
      <c r="AI89">
        <v>49.7</v>
      </c>
      <c r="AJ89">
        <v>24.85</v>
      </c>
      <c r="AK89">
        <v>25</v>
      </c>
      <c r="AL89">
        <v>24.85</v>
      </c>
      <c r="AM89">
        <v>48.26</v>
      </c>
      <c r="AN89">
        <v>14.48</v>
      </c>
      <c r="AO89">
        <v>0</v>
      </c>
      <c r="AP89">
        <v>14.48</v>
      </c>
      <c r="AQ89">
        <v>37.64</v>
      </c>
      <c r="AR89">
        <v>14.48</v>
      </c>
      <c r="AS89">
        <v>0</v>
      </c>
      <c r="AT89">
        <v>0</v>
      </c>
      <c r="AU89">
        <v>30.88</v>
      </c>
      <c r="AV89">
        <v>0.57999999999999996</v>
      </c>
      <c r="AW89">
        <v>0.97</v>
      </c>
      <c r="AX89">
        <v>0.93</v>
      </c>
      <c r="AY89">
        <v>0.59</v>
      </c>
      <c r="AZ89">
        <v>0</v>
      </c>
      <c r="BA89">
        <v>0</v>
      </c>
      <c r="BB89">
        <v>4.83</v>
      </c>
      <c r="BC89">
        <v>33.78</v>
      </c>
      <c r="BD89">
        <v>5.03</v>
      </c>
      <c r="BE89">
        <v>57.91</v>
      </c>
      <c r="BF89">
        <v>0.59</v>
      </c>
      <c r="BG89">
        <v>0</v>
      </c>
      <c r="BH89">
        <v>0</v>
      </c>
    </row>
    <row r="90" spans="7:60">
      <c r="G90" t="s">
        <v>132</v>
      </c>
      <c r="H90" s="115">
        <v>482.38</v>
      </c>
      <c r="I90" s="88">
        <v>137.06</v>
      </c>
      <c r="J90" s="88">
        <v>97.31</v>
      </c>
      <c r="K90" s="88">
        <v>4.83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193.02</v>
      </c>
      <c r="AC90">
        <v>0</v>
      </c>
      <c r="AD90">
        <v>11.58</v>
      </c>
      <c r="AE90">
        <v>76.239999999999995</v>
      </c>
      <c r="AF90">
        <v>40.53</v>
      </c>
      <c r="AG90">
        <v>0</v>
      </c>
      <c r="AH90">
        <v>0</v>
      </c>
      <c r="AI90">
        <v>49.7</v>
      </c>
      <c r="AJ90">
        <v>24.85</v>
      </c>
      <c r="AK90">
        <v>25</v>
      </c>
      <c r="AL90">
        <v>24.85</v>
      </c>
      <c r="AM90">
        <v>55.01</v>
      </c>
      <c r="AN90">
        <v>14.48</v>
      </c>
      <c r="AO90">
        <v>0</v>
      </c>
      <c r="AP90">
        <v>14.48</v>
      </c>
      <c r="AQ90">
        <v>37.64</v>
      </c>
      <c r="AR90">
        <v>14.48</v>
      </c>
      <c r="AS90">
        <v>0</v>
      </c>
      <c r="AT90">
        <v>0</v>
      </c>
      <c r="AU90">
        <v>30.88</v>
      </c>
      <c r="AV90">
        <v>0.57999999999999996</v>
      </c>
      <c r="AW90">
        <v>0.97</v>
      </c>
      <c r="AX90">
        <v>0.93</v>
      </c>
      <c r="AY90">
        <v>0.59</v>
      </c>
      <c r="AZ90">
        <v>0</v>
      </c>
      <c r="BA90">
        <v>0</v>
      </c>
      <c r="BB90">
        <v>4.83</v>
      </c>
      <c r="BC90">
        <v>33.78</v>
      </c>
      <c r="BD90">
        <v>5.03</v>
      </c>
      <c r="BE90">
        <v>57.91</v>
      </c>
      <c r="BF90">
        <v>0.59</v>
      </c>
      <c r="BG90">
        <v>0</v>
      </c>
      <c r="BH90">
        <v>0</v>
      </c>
    </row>
    <row r="91" spans="7:60">
      <c r="G91" t="s">
        <v>133</v>
      </c>
      <c r="H91" s="115">
        <v>590.95000000000005</v>
      </c>
      <c r="I91" s="88">
        <v>168.42999999999998</v>
      </c>
      <c r="J91" s="88">
        <v>97.36</v>
      </c>
      <c r="K91" s="88">
        <v>4.83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193.02</v>
      </c>
      <c r="AC91">
        <v>0</v>
      </c>
      <c r="AD91">
        <v>11.58</v>
      </c>
      <c r="AE91">
        <v>76.239999999999995</v>
      </c>
      <c r="AF91">
        <v>40.53</v>
      </c>
      <c r="AG91">
        <v>46.32</v>
      </c>
      <c r="AH91">
        <v>62.25</v>
      </c>
      <c r="AI91">
        <v>49.7</v>
      </c>
      <c r="AJ91">
        <v>24.85</v>
      </c>
      <c r="AK91">
        <v>25</v>
      </c>
      <c r="AL91">
        <v>24.85</v>
      </c>
      <c r="AM91">
        <v>50.19</v>
      </c>
      <c r="AN91">
        <v>14.48</v>
      </c>
      <c r="AO91">
        <v>20.75</v>
      </c>
      <c r="AP91">
        <v>14.48</v>
      </c>
      <c r="AQ91">
        <v>37.64</v>
      </c>
      <c r="AR91">
        <v>14.48</v>
      </c>
      <c r="AS91">
        <v>0</v>
      </c>
      <c r="AT91">
        <v>15.44</v>
      </c>
      <c r="AU91">
        <v>30.88</v>
      </c>
      <c r="AV91">
        <v>0.57999999999999996</v>
      </c>
      <c r="AW91">
        <v>0.97</v>
      </c>
      <c r="AX91">
        <v>0.93</v>
      </c>
      <c r="AY91">
        <v>0.59</v>
      </c>
      <c r="AZ91">
        <v>0</v>
      </c>
      <c r="BA91">
        <v>0</v>
      </c>
      <c r="BB91">
        <v>4.83</v>
      </c>
      <c r="BC91">
        <v>33.78</v>
      </c>
      <c r="BD91">
        <v>5.08</v>
      </c>
      <c r="BE91">
        <v>57.91</v>
      </c>
      <c r="BF91">
        <v>0.59</v>
      </c>
      <c r="BG91">
        <v>0</v>
      </c>
      <c r="BH91">
        <v>0</v>
      </c>
    </row>
    <row r="92" spans="7:60">
      <c r="G92" t="s">
        <v>134</v>
      </c>
      <c r="H92" s="115">
        <v>590.95000000000005</v>
      </c>
      <c r="I92" s="88">
        <v>177.10999999999999</v>
      </c>
      <c r="J92" s="88">
        <v>97.36</v>
      </c>
      <c r="K92" s="88">
        <v>4.83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193.02</v>
      </c>
      <c r="AC92">
        <v>0</v>
      </c>
      <c r="AD92">
        <v>11.58</v>
      </c>
      <c r="AE92">
        <v>76.239999999999995</v>
      </c>
      <c r="AF92">
        <v>40.53</v>
      </c>
      <c r="AG92">
        <v>46.32</v>
      </c>
      <c r="AH92">
        <v>62.25</v>
      </c>
      <c r="AI92">
        <v>49.7</v>
      </c>
      <c r="AJ92">
        <v>24.85</v>
      </c>
      <c r="AK92">
        <v>25</v>
      </c>
      <c r="AL92">
        <v>24.85</v>
      </c>
      <c r="AM92">
        <v>58.87</v>
      </c>
      <c r="AN92">
        <v>14.48</v>
      </c>
      <c r="AO92">
        <v>20.75</v>
      </c>
      <c r="AP92">
        <v>14.48</v>
      </c>
      <c r="AQ92">
        <v>37.64</v>
      </c>
      <c r="AR92">
        <v>14.48</v>
      </c>
      <c r="AS92">
        <v>0</v>
      </c>
      <c r="AT92">
        <v>15.44</v>
      </c>
      <c r="AU92">
        <v>30.88</v>
      </c>
      <c r="AV92">
        <v>0.57999999999999996</v>
      </c>
      <c r="AW92">
        <v>0.97</v>
      </c>
      <c r="AX92">
        <v>0.93</v>
      </c>
      <c r="AY92">
        <v>0.59</v>
      </c>
      <c r="AZ92">
        <v>0</v>
      </c>
      <c r="BA92">
        <v>0</v>
      </c>
      <c r="BB92">
        <v>4.83</v>
      </c>
      <c r="BC92">
        <v>33.78</v>
      </c>
      <c r="BD92">
        <v>5.08</v>
      </c>
      <c r="BE92">
        <v>57.91</v>
      </c>
      <c r="BF92">
        <v>0.59</v>
      </c>
      <c r="BG92">
        <v>0</v>
      </c>
      <c r="BH92">
        <v>0</v>
      </c>
    </row>
    <row r="93" spans="7:60">
      <c r="G93" t="s">
        <v>135</v>
      </c>
      <c r="H93" s="115">
        <v>572.17999999999995</v>
      </c>
      <c r="I93" s="88">
        <v>171.32</v>
      </c>
      <c r="J93" s="88">
        <v>97.36</v>
      </c>
      <c r="K93" s="88">
        <v>4.83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193.02</v>
      </c>
      <c r="AC93">
        <v>0</v>
      </c>
      <c r="AD93">
        <v>11.58</v>
      </c>
      <c r="AE93">
        <v>76.239999999999995</v>
      </c>
      <c r="AF93">
        <v>40.53</v>
      </c>
      <c r="AG93">
        <v>46.32</v>
      </c>
      <c r="AH93">
        <v>62.25</v>
      </c>
      <c r="AI93">
        <v>49.7</v>
      </c>
      <c r="AJ93">
        <v>6.08</v>
      </c>
      <c r="AK93">
        <v>25</v>
      </c>
      <c r="AL93">
        <v>24.85</v>
      </c>
      <c r="AM93">
        <v>53.08</v>
      </c>
      <c r="AN93">
        <v>14.48</v>
      </c>
      <c r="AO93">
        <v>20.75</v>
      </c>
      <c r="AP93">
        <v>14.48</v>
      </c>
      <c r="AQ93">
        <v>37.64</v>
      </c>
      <c r="AR93">
        <v>14.48</v>
      </c>
      <c r="AS93">
        <v>0</v>
      </c>
      <c r="AT93">
        <v>15.44</v>
      </c>
      <c r="AU93">
        <v>30.88</v>
      </c>
      <c r="AV93">
        <v>0.57999999999999996</v>
      </c>
      <c r="AW93">
        <v>0.97</v>
      </c>
      <c r="AX93">
        <v>0.93</v>
      </c>
      <c r="AY93">
        <v>0.59</v>
      </c>
      <c r="AZ93">
        <v>0</v>
      </c>
      <c r="BA93">
        <v>0</v>
      </c>
      <c r="BB93">
        <v>4.83</v>
      </c>
      <c r="BC93">
        <v>33.78</v>
      </c>
      <c r="BD93">
        <v>5.08</v>
      </c>
      <c r="BE93">
        <v>57.91</v>
      </c>
      <c r="BF93">
        <v>0.59</v>
      </c>
      <c r="BG93">
        <v>0</v>
      </c>
      <c r="BH93">
        <v>0</v>
      </c>
    </row>
    <row r="94" spans="7:60">
      <c r="G94" t="s">
        <v>136</v>
      </c>
      <c r="H94" s="115">
        <v>577.0200000000001</v>
      </c>
      <c r="I94" s="88">
        <v>180.01</v>
      </c>
      <c r="J94" s="88">
        <v>97.36</v>
      </c>
      <c r="K94" s="88">
        <v>4.83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193.02</v>
      </c>
      <c r="AC94">
        <v>0</v>
      </c>
      <c r="AD94">
        <v>11.58</v>
      </c>
      <c r="AE94">
        <v>76.239999999999995</v>
      </c>
      <c r="AF94">
        <v>40.53</v>
      </c>
      <c r="AG94">
        <v>46.32</v>
      </c>
      <c r="AH94">
        <v>62.25</v>
      </c>
      <c r="AI94">
        <v>49.7</v>
      </c>
      <c r="AJ94">
        <v>10.92</v>
      </c>
      <c r="AK94">
        <v>25</v>
      </c>
      <c r="AL94">
        <v>24.85</v>
      </c>
      <c r="AM94">
        <v>61.77</v>
      </c>
      <c r="AN94">
        <v>14.48</v>
      </c>
      <c r="AO94">
        <v>20.75</v>
      </c>
      <c r="AP94">
        <v>14.48</v>
      </c>
      <c r="AQ94">
        <v>37.64</v>
      </c>
      <c r="AR94">
        <v>14.48</v>
      </c>
      <c r="AS94">
        <v>0</v>
      </c>
      <c r="AT94">
        <v>15.44</v>
      </c>
      <c r="AU94">
        <v>30.88</v>
      </c>
      <c r="AV94">
        <v>0.57999999999999996</v>
      </c>
      <c r="AW94">
        <v>0.97</v>
      </c>
      <c r="AX94">
        <v>0.93</v>
      </c>
      <c r="AY94">
        <v>0.59</v>
      </c>
      <c r="AZ94">
        <v>0</v>
      </c>
      <c r="BA94">
        <v>0</v>
      </c>
      <c r="BB94">
        <v>4.83</v>
      </c>
      <c r="BC94">
        <v>33.78</v>
      </c>
      <c r="BD94">
        <v>5.08</v>
      </c>
      <c r="BE94">
        <v>57.91</v>
      </c>
      <c r="BF94">
        <v>0.59</v>
      </c>
      <c r="BG94">
        <v>0</v>
      </c>
      <c r="BH94">
        <v>0</v>
      </c>
    </row>
    <row r="95" spans="7:60">
      <c r="G95" t="s">
        <v>137</v>
      </c>
      <c r="H95" s="115">
        <v>575.0100000000001</v>
      </c>
      <c r="I95" s="88">
        <v>182.72</v>
      </c>
      <c r="J95" s="88">
        <v>97.45</v>
      </c>
      <c r="K95" s="88">
        <v>4.83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193.02</v>
      </c>
      <c r="AC95">
        <v>0</v>
      </c>
      <c r="AD95">
        <v>11.58</v>
      </c>
      <c r="AE95">
        <v>76.239999999999995</v>
      </c>
      <c r="AF95">
        <v>40.53</v>
      </c>
      <c r="AG95">
        <v>46.32</v>
      </c>
      <c r="AH95">
        <v>62.25</v>
      </c>
      <c r="AI95">
        <v>49.7</v>
      </c>
      <c r="AJ95">
        <v>8.91</v>
      </c>
      <c r="AK95">
        <v>25</v>
      </c>
      <c r="AL95">
        <v>24.85</v>
      </c>
      <c r="AM95">
        <v>64.66</v>
      </c>
      <c r="AN95">
        <v>14.48</v>
      </c>
      <c r="AO95">
        <v>20.75</v>
      </c>
      <c r="AP95">
        <v>14.48</v>
      </c>
      <c r="AQ95">
        <v>37.64</v>
      </c>
      <c r="AR95">
        <v>14.48</v>
      </c>
      <c r="AS95">
        <v>0</v>
      </c>
      <c r="AT95">
        <v>15.44</v>
      </c>
      <c r="AU95">
        <v>30.88</v>
      </c>
      <c r="AV95">
        <v>0.57999999999999996</v>
      </c>
      <c r="AW95">
        <v>0.97</v>
      </c>
      <c r="AX95">
        <v>0.93</v>
      </c>
      <c r="AY95">
        <v>0.59</v>
      </c>
      <c r="AZ95">
        <v>0</v>
      </c>
      <c r="BA95">
        <v>0</v>
      </c>
      <c r="BB95">
        <v>4.83</v>
      </c>
      <c r="BC95">
        <v>33.78</v>
      </c>
      <c r="BD95">
        <v>5.17</v>
      </c>
      <c r="BE95">
        <v>57.91</v>
      </c>
      <c r="BF95">
        <v>0.59</v>
      </c>
      <c r="BG95">
        <v>0</v>
      </c>
      <c r="BH95">
        <v>0</v>
      </c>
    </row>
    <row r="96" spans="7:60">
      <c r="G96" t="s">
        <v>138</v>
      </c>
      <c r="H96" s="115">
        <v>572.68999999999994</v>
      </c>
      <c r="I96" s="88">
        <v>182.72</v>
      </c>
      <c r="J96" s="88">
        <v>97.45</v>
      </c>
      <c r="K96" s="88">
        <v>4.83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193.02</v>
      </c>
      <c r="AC96">
        <v>0</v>
      </c>
      <c r="AD96">
        <v>11.58</v>
      </c>
      <c r="AE96">
        <v>76.239999999999995</v>
      </c>
      <c r="AF96">
        <v>40.53</v>
      </c>
      <c r="AG96">
        <v>46.32</v>
      </c>
      <c r="AH96">
        <v>62.25</v>
      </c>
      <c r="AI96">
        <v>49.7</v>
      </c>
      <c r="AJ96">
        <v>6.59</v>
      </c>
      <c r="AK96">
        <v>25</v>
      </c>
      <c r="AL96">
        <v>24.85</v>
      </c>
      <c r="AM96">
        <v>64.66</v>
      </c>
      <c r="AN96">
        <v>14.48</v>
      </c>
      <c r="AO96">
        <v>20.75</v>
      </c>
      <c r="AP96">
        <v>14.48</v>
      </c>
      <c r="AQ96">
        <v>37.64</v>
      </c>
      <c r="AR96">
        <v>14.48</v>
      </c>
      <c r="AS96">
        <v>0</v>
      </c>
      <c r="AT96">
        <v>15.44</v>
      </c>
      <c r="AU96">
        <v>30.88</v>
      </c>
      <c r="AV96">
        <v>0.57999999999999996</v>
      </c>
      <c r="AW96">
        <v>0.97</v>
      </c>
      <c r="AX96">
        <v>0.93</v>
      </c>
      <c r="AY96">
        <v>0.59</v>
      </c>
      <c r="AZ96">
        <v>0</v>
      </c>
      <c r="BA96">
        <v>0</v>
      </c>
      <c r="BB96">
        <v>4.83</v>
      </c>
      <c r="BC96">
        <v>33.78</v>
      </c>
      <c r="BD96">
        <v>5.17</v>
      </c>
      <c r="BE96">
        <v>57.91</v>
      </c>
      <c r="BF96">
        <v>0.59</v>
      </c>
      <c r="BG96">
        <v>0</v>
      </c>
      <c r="BH96">
        <v>0</v>
      </c>
    </row>
    <row r="97" spans="1:133">
      <c r="G97" t="s">
        <v>139</v>
      </c>
      <c r="H97" s="115">
        <v>577.0200000000001</v>
      </c>
      <c r="I97" s="88">
        <v>184.65</v>
      </c>
      <c r="J97" s="88">
        <v>97.45</v>
      </c>
      <c r="K97" s="88">
        <v>4.83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193.02</v>
      </c>
      <c r="AC97">
        <v>0</v>
      </c>
      <c r="AD97">
        <v>11.58</v>
      </c>
      <c r="AE97">
        <v>76.239999999999995</v>
      </c>
      <c r="AF97">
        <v>40.53</v>
      </c>
      <c r="AG97">
        <v>46.32</v>
      </c>
      <c r="AH97">
        <v>62.25</v>
      </c>
      <c r="AI97">
        <v>49.7</v>
      </c>
      <c r="AJ97">
        <v>10.92</v>
      </c>
      <c r="AK97">
        <v>25</v>
      </c>
      <c r="AL97">
        <v>24.85</v>
      </c>
      <c r="AM97">
        <v>66.59</v>
      </c>
      <c r="AN97">
        <v>14.48</v>
      </c>
      <c r="AO97">
        <v>20.75</v>
      </c>
      <c r="AP97">
        <v>14.48</v>
      </c>
      <c r="AQ97">
        <v>37.64</v>
      </c>
      <c r="AR97">
        <v>14.48</v>
      </c>
      <c r="AS97">
        <v>0</v>
      </c>
      <c r="AT97">
        <v>15.44</v>
      </c>
      <c r="AU97">
        <v>30.88</v>
      </c>
      <c r="AV97">
        <v>0.57999999999999996</v>
      </c>
      <c r="AW97">
        <v>0.97</v>
      </c>
      <c r="AX97">
        <v>0.93</v>
      </c>
      <c r="AY97">
        <v>0.59</v>
      </c>
      <c r="AZ97">
        <v>0</v>
      </c>
      <c r="BA97">
        <v>0</v>
      </c>
      <c r="BB97">
        <v>4.83</v>
      </c>
      <c r="BC97">
        <v>33.78</v>
      </c>
      <c r="BD97">
        <v>5.17</v>
      </c>
      <c r="BE97">
        <v>57.91</v>
      </c>
      <c r="BF97">
        <v>0.59</v>
      </c>
      <c r="BG97">
        <v>0</v>
      </c>
      <c r="BH97">
        <v>0</v>
      </c>
    </row>
    <row r="98" spans="1:133">
      <c r="G98" t="s">
        <v>140</v>
      </c>
      <c r="H98" s="115">
        <v>577.0200000000001</v>
      </c>
      <c r="I98" s="88">
        <v>188.51000000000002</v>
      </c>
      <c r="J98" s="88">
        <v>97.45</v>
      </c>
      <c r="K98" s="88">
        <v>4.83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193.02</v>
      </c>
      <c r="AC98">
        <v>0</v>
      </c>
      <c r="AD98">
        <v>11.58</v>
      </c>
      <c r="AE98">
        <v>76.239999999999995</v>
      </c>
      <c r="AF98">
        <v>40.53</v>
      </c>
      <c r="AG98">
        <v>46.32</v>
      </c>
      <c r="AH98">
        <v>62.25</v>
      </c>
      <c r="AI98">
        <v>49.7</v>
      </c>
      <c r="AJ98">
        <v>10.92</v>
      </c>
      <c r="AK98">
        <v>25</v>
      </c>
      <c r="AL98">
        <v>24.85</v>
      </c>
      <c r="AM98">
        <v>70.45</v>
      </c>
      <c r="AN98">
        <v>14.48</v>
      </c>
      <c r="AO98">
        <v>20.75</v>
      </c>
      <c r="AP98">
        <v>14.48</v>
      </c>
      <c r="AQ98">
        <v>37.64</v>
      </c>
      <c r="AR98">
        <v>14.48</v>
      </c>
      <c r="AS98">
        <v>0</v>
      </c>
      <c r="AT98">
        <v>15.44</v>
      </c>
      <c r="AU98">
        <v>30.88</v>
      </c>
      <c r="AV98">
        <v>0.57999999999999996</v>
      </c>
      <c r="AW98">
        <v>0.97</v>
      </c>
      <c r="AX98">
        <v>0.93</v>
      </c>
      <c r="AY98">
        <v>0.59</v>
      </c>
      <c r="AZ98">
        <v>0</v>
      </c>
      <c r="BA98">
        <v>0</v>
      </c>
      <c r="BB98">
        <v>4.83</v>
      </c>
      <c r="BC98">
        <v>33.78</v>
      </c>
      <c r="BD98">
        <v>5.17</v>
      </c>
      <c r="BE98">
        <v>57.91</v>
      </c>
      <c r="BF98">
        <v>0.59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11.552207499999994</v>
      </c>
      <c r="I99" s="111">
        <f t="shared" ref="I99:BU99" si="1">SUM(I3:I98)/4000</f>
        <v>2.9247549999999993</v>
      </c>
      <c r="J99" s="111">
        <f t="shared" si="1"/>
        <v>2.332050000000002</v>
      </c>
      <c r="K99" s="111">
        <f t="shared" si="1"/>
        <v>0.34751999999999983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4.6324800000000081</v>
      </c>
      <c r="AC99">
        <f t="shared" si="1"/>
        <v>7.4609999999999996E-2</v>
      </c>
      <c r="AD99">
        <f t="shared" si="1"/>
        <v>0.72959999999999914</v>
      </c>
      <c r="AE99">
        <f t="shared" si="1"/>
        <v>1.3780799999999973</v>
      </c>
      <c r="AF99">
        <f t="shared" si="1"/>
        <v>0.97272000000000192</v>
      </c>
      <c r="AG99">
        <f t="shared" si="1"/>
        <v>0.37056</v>
      </c>
      <c r="AH99">
        <f t="shared" si="1"/>
        <v>0.498</v>
      </c>
      <c r="AI99">
        <f t="shared" si="1"/>
        <v>1.1927999999999979</v>
      </c>
      <c r="AJ99">
        <f t="shared" si="1"/>
        <v>0.12541000000000005</v>
      </c>
      <c r="AK99">
        <f t="shared" si="1"/>
        <v>0.22500000000000001</v>
      </c>
      <c r="AL99">
        <f t="shared" si="1"/>
        <v>0.22365000000000013</v>
      </c>
      <c r="AM99">
        <f t="shared" si="1"/>
        <v>1.3950525</v>
      </c>
      <c r="AN99">
        <f t="shared" si="1"/>
        <v>0.13032000000000005</v>
      </c>
      <c r="AO99">
        <f t="shared" si="1"/>
        <v>0.16600000000000001</v>
      </c>
      <c r="AP99">
        <f t="shared" si="1"/>
        <v>0.34752000000000033</v>
      </c>
      <c r="AQ99">
        <f t="shared" si="1"/>
        <v>0.27607499999999985</v>
      </c>
      <c r="AR99">
        <f t="shared" si="1"/>
        <v>0.34752000000000033</v>
      </c>
      <c r="AS99">
        <f t="shared" si="1"/>
        <v>0</v>
      </c>
      <c r="AT99">
        <f t="shared" si="1"/>
        <v>0.12351999999999999</v>
      </c>
      <c r="AU99">
        <f t="shared" si="1"/>
        <v>0.7198900000000017</v>
      </c>
      <c r="AV99">
        <f t="shared" si="1"/>
        <v>1.3469999999999973E-2</v>
      </c>
      <c r="AW99">
        <f t="shared" si="1"/>
        <v>2.3279999999999981E-2</v>
      </c>
      <c r="AX99">
        <f t="shared" si="1"/>
        <v>2.2800000000000015E-2</v>
      </c>
      <c r="AY99">
        <f t="shared" si="1"/>
        <v>1.4160000000000034E-2</v>
      </c>
      <c r="AZ99">
        <f t="shared" si="1"/>
        <v>7.7599999999999961E-3</v>
      </c>
      <c r="BA99">
        <f t="shared" si="1"/>
        <v>0.23159999999999981</v>
      </c>
      <c r="BB99">
        <f t="shared" si="1"/>
        <v>0.10816000000000003</v>
      </c>
      <c r="BC99">
        <f t="shared" si="1"/>
        <v>0.81072000000000144</v>
      </c>
      <c r="BD99">
        <f t="shared" si="1"/>
        <v>0.11732999999999995</v>
      </c>
      <c r="BE99">
        <f t="shared" si="1"/>
        <v>1.3898399999999982</v>
      </c>
      <c r="BF99">
        <f t="shared" si="1"/>
        <v>1.302000000000003E-2</v>
      </c>
      <c r="BG99">
        <f t="shared" si="1"/>
        <v>0.27279749999999992</v>
      </c>
      <c r="BH99">
        <f t="shared" si="1"/>
        <v>0.11690750000000003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2022-05-31T11:58:06Z</dcterms:modified>
</cp:coreProperties>
</file>